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acker" sheetId="2" state="visible" r:id="rId2"/>
    <sheet xmlns:r="http://schemas.openxmlformats.org/officeDocument/2006/relationships" name="Example Tracker" sheetId="3" state="visible" r:id="rId3"/>
    <sheet xmlns:r="http://schemas.openxmlformats.org/officeDocument/2006/relationships" name="Summary" sheetId="4" state="visible" r:id="rId4"/>
    <sheet xmlns:r="http://schemas.openxmlformats.org/officeDocument/2006/relationships" name="Monthly Review" sheetId="5" state="visible" r:id="rId5"/>
    <sheet xmlns:r="http://schemas.openxmlformats.org/officeDocument/2006/relationships" name="Settings" sheetId="6" state="visible" r:id="rId6"/>
  </sheets>
  <definedNames>
    <definedName name="EntryTypes">Settings!$A$2:$A$4</definedName>
    <definedName name="Categories">Settings!$B$2:$B$13</definedName>
    <definedName name="StatusOptions">Settings!$C$2:$C$6</definedName>
    <definedName name="PaidByOptions">Settings!$D$2:$D$6</definedName>
    <definedName name="ReviewStatusOptions">Settings!$E$2:$E$4</definedName>
    <definedName name="_xlnm._FilterDatabase" localSheetId="1" hidden="1">'Tracker'!$A$1:$N$301</definedName>
    <definedName name="_xlnm._FilterDatabase" localSheetId="2" hidden="1">'Example Tracker'!$A$1:$N$12</definedName>
    <definedName name="_xlnm._FilterDatabase" localSheetId="3" hidden="1">'Summary'!$A$1:$E$31</definedName>
    <definedName name="_xlnm._FilterDatabase" localSheetId="4" hidden="1">'Monthly Review'!$A$6:$F$36</definedName>
  </definedNames>
  <calcPr calcId="124519" fullCalcOnLoad="1" forceFullCalc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;-$#,##0.00;&quot;&quot;"/>
  </numFmts>
  <fonts count="9">
    <font>
      <name val="Calibri"/>
      <family val="2"/>
      <color theme="1"/>
      <sz val="11"/>
      <scheme val="minor"/>
    </font>
    <font>
      <b val="1"/>
      <color rgb="0018212B"/>
      <sz val="20"/>
    </font>
    <font>
      <b val="1"/>
      <color rgb="0018212B"/>
      <sz val="14"/>
    </font>
    <font>
      <b val="1"/>
      <color rgb="00355428"/>
    </font>
    <font>
      <b val="1"/>
      <color rgb="0018212B"/>
    </font>
    <font>
      <i val="1"/>
      <color rgb="005F6D7A"/>
    </font>
    <font>
      <b val="1"/>
    </font>
    <font>
      <b val="1"/>
      <color rgb="0018212B"/>
      <sz val="18"/>
    </font>
    <font>
      <b val="1"/>
      <color rgb="0018212B"/>
      <sz val="13"/>
    </font>
  </fonts>
  <fills count="5">
    <fill>
      <patternFill/>
    </fill>
    <fill>
      <patternFill patternType="gray125"/>
    </fill>
    <fill>
      <patternFill patternType="solid">
        <fgColor rgb="00AFE67E"/>
      </patternFill>
    </fill>
    <fill>
      <patternFill patternType="solid">
        <fgColor rgb="00FFFFFF"/>
      </patternFill>
    </fill>
    <fill>
      <patternFill patternType="solid">
        <fgColor rgb="00E4E4B8"/>
      </patternFill>
    </fill>
  </fills>
  <borders count="5">
    <border>
      <left/>
      <right/>
      <top/>
      <bottom/>
      <diagonal/>
    </border>
    <border>
      <bottom style="thin">
        <color rgb="00D8E2D1"/>
      </bottom>
    </border>
    <border>
      <bottom style="hair">
        <color rgb="00E4E9EF"/>
      </bottom>
    </border>
    <border>
      <bottom style="thin">
        <color rgb="009AA7B3"/>
      </bottom>
    </border>
    <border>
      <bottom style="hair">
        <color rgb="00C8D2D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wrapText="1"/>
    </xf>
    <xf numFmtId="0" fontId="4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164" fontId="0" fillId="0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  <xf numFmtId="165" fontId="0" fillId="0" borderId="2" applyAlignment="1" pivotButton="0" quotePrefix="0" xfId="0">
      <alignment vertical="top" wrapText="1"/>
    </xf>
    <xf numFmtId="165" fontId="0" fillId="0" borderId="0" pivotButton="0" quotePrefix="0" xfId="0"/>
    <xf numFmtId="0" fontId="6" fillId="0" borderId="0" pivotButton="0" quotePrefix="0" xfId="0"/>
    <xf numFmtId="165" fontId="6" fillId="0" borderId="0" pivotButton="0" quotePrefix="0" xfId="0"/>
    <xf numFmtId="0" fontId="5" fillId="0" borderId="0" pivotButton="0" quotePrefix="0" xfId="0"/>
    <xf numFmtId="0" fontId="7" fillId="2" borderId="0" applyAlignment="1" pivotButton="0" quotePrefix="0" xfId="0">
      <alignment vertical="center"/>
    </xf>
    <xf numFmtId="0" fontId="0" fillId="3" borderId="3" pivotButton="0" quotePrefix="0" xfId="0"/>
    <xf numFmtId="0" fontId="8" fillId="4" borderId="0" pivotButton="0" quotePrefix="0" xfId="0"/>
    <xf numFmtId="0" fontId="0" fillId="0" borderId="2" applyAlignment="1" pivotButton="0" quotePrefix="0" xfId="0">
      <alignment wrapText="1"/>
    </xf>
    <xf numFmtId="0" fontId="0" fillId="0" borderId="2" pivotButton="0" quotePrefix="0" xfId="0"/>
    <xf numFmtId="0" fontId="8" fillId="0" borderId="0" pivotButton="0" quotePrefix="0" xfId="0"/>
    <xf numFmtId="0" fontId="0" fillId="3" borderId="4" applyAlignment="1" pivotButton="0" quotePrefix="0" xfId="0">
      <alignment vertical="top" wrapText="1"/>
    </xf>
    <xf numFmtId="0" fontId="0" fillId="0" borderId="4" pivotButton="0" quotePrefix="0" xfId="0"/>
  </cellXfs>
  <cellStyles count="1">
    <cellStyle name="Normal" xfId="0" builtinId="0" hidden="0"/>
  </cellStyles>
  <dxfs count="3">
    <dxf>
      <fill>
        <patternFill patternType="solid">
          <fgColor rgb="00FFF4C2"/>
        </patternFill>
      </fill>
    </dxf>
    <dxf>
      <fill>
        <patternFill patternType="solid">
          <fgColor rgb="00EAF7DF"/>
        </patternFill>
      </fill>
    </dxf>
    <dxf>
      <fill>
        <patternFill patternType="solid">
          <fgColor rgb="00EEF2F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You Owe Me</author>
  </authors>
  <commentList>
    <comment ref="G1" authorId="0" shapeId="0">
      <text>
        <t>Expense amount is used for expenses.</t>
      </text>
    </comment>
    <comment ref="H1" authorId="0" shapeId="0">
      <text>
        <t>Repayment amount is used for repayments.</t>
      </text>
    </comment>
    <comment ref="I1" authorId="0" shapeId="0">
      <text>
        <t>Balance change and Running balance are calculated automatically.</t>
      </text>
    </comment>
    <comment ref="J1" authorId="0" shapeId="0">
      <text>
        <t>Running balance is calculated separately for each family member.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4" customHeight="1">
      <c r="A1" s="1" t="inlineStr">
        <is>
          <t>Family Reimbursement Tracker Template</t>
        </is>
      </c>
    </row>
    <row r="3">
      <c r="A3" s="2" t="inlineStr">
        <is>
          <t>Use this workbook to track money you pay for parents, siblings, relatives, shared family costs, bills, subscriptions, purchases, repayments, and remaining balances.</t>
        </is>
      </c>
    </row>
    <row r="5">
      <c r="A5" s="3" t="inlineStr">
        <is>
          <t>How to use it</t>
        </is>
      </c>
    </row>
    <row r="6">
      <c r="A6" s="4" t="n">
        <v>1</v>
      </c>
      <c r="B6" s="5" t="inlineStr">
        <is>
          <t>Use the Tracker sheet for your own entries.</t>
        </is>
      </c>
    </row>
    <row r="7">
      <c r="A7" s="4" t="n">
        <v>2</v>
      </c>
      <c r="B7" s="5" t="inlineStr">
        <is>
          <t>Add expenses when you pay for something.</t>
        </is>
      </c>
    </row>
    <row r="8">
      <c r="A8" s="4" t="n">
        <v>3</v>
      </c>
      <c r="B8" s="5" t="inlineStr">
        <is>
          <t>Add repayments as separate rows.</t>
        </is>
      </c>
    </row>
    <row r="9">
      <c r="A9" s="4" t="n">
        <v>4</v>
      </c>
      <c r="B9" s="5" t="inlineStr">
        <is>
          <t>Check the Summary sheet to see current balances.</t>
        </is>
      </c>
    </row>
    <row r="10">
      <c r="A10" s="4" t="n">
        <v>5</v>
      </c>
      <c r="B10" s="5" t="inlineStr">
        <is>
          <t>Use the Example Tracker sheet if you want to see how partial repayments work.</t>
        </is>
      </c>
    </row>
    <row r="11">
      <c r="A11" s="4" t="n">
        <v>6</v>
      </c>
      <c r="B11" s="5" t="inlineStr">
        <is>
          <t>Use the Monthly Review sheet to prepare one calm weekly or monthly summary.</t>
        </is>
      </c>
    </row>
    <row r="12">
      <c r="A12" s="4" t="n">
        <v>7</v>
      </c>
      <c r="B12" s="5" t="inlineStr">
        <is>
          <t>Edit categories in the Settings sheet if needed.</t>
        </is>
      </c>
    </row>
    <row r="14">
      <c r="A14" s="6" t="inlineStr">
        <is>
          <t>Privacy note</t>
        </is>
      </c>
      <c r="B14" s="2" t="inlineStr">
        <is>
          <t>Family money can be sensitive. Keep this file somewhere private and avoid storing unnecessary personal or medical details.</t>
        </is>
      </c>
    </row>
    <row r="16">
      <c r="A16" s="6" t="inlineStr">
        <is>
          <t>Limitation note</t>
        </is>
      </c>
      <c r="B16" s="2" t="inlineStr">
        <is>
          <t>This template is for personal organization only. It is not legal, tax, accounting, or medical advice.</t>
        </is>
      </c>
    </row>
    <row r="18">
      <c r="A18" s="6" t="inlineStr">
        <is>
          <t>You Owe Me note</t>
        </is>
      </c>
      <c r="B18" s="2" t="inlineStr">
        <is>
          <t>If this spreadsheet becomes hard to maintain, You Owe Me can help you keep running balances, repayment history, recurring entries, reminders, and PDF statements in one place.</t>
        </is>
      </c>
    </row>
  </sheetData>
  <mergeCells count="2">
    <mergeCell ref="A3:H3"/>
    <mergeCell ref="A1:H1"/>
  </mergeCell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N3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4" customWidth="1" min="3" max="3"/>
    <col width="23" customWidth="1" min="4" max="4"/>
    <col width="28" customWidth="1" min="5" max="5"/>
    <col width="16" customWidth="1" min="6" max="6"/>
    <col width="16" customWidth="1" min="7" max="7"/>
    <col width="18" customWidth="1" min="8" max="8"/>
    <col width="16" customWidth="1" min="9" max="9"/>
    <col width="16" customWidth="1" min="10" max="10"/>
    <col width="19" customWidth="1" min="11" max="11"/>
    <col width="17" customWidth="1" min="12" max="12"/>
    <col width="22" customWidth="1" min="13" max="13"/>
    <col width="34" customWidth="1" min="14" max="14"/>
  </cols>
  <sheetData>
    <row r="1" ht="30" customHeight="1">
      <c r="A1" s="7" t="inlineStr">
        <is>
          <t>Date</t>
        </is>
      </c>
      <c r="B1" s="7" t="inlineStr">
        <is>
          <t>Family member</t>
        </is>
      </c>
      <c r="C1" s="7" t="inlineStr">
        <is>
          <t>Entry type</t>
        </is>
      </c>
      <c r="D1" s="7" t="inlineStr">
        <is>
          <t>Category</t>
        </is>
      </c>
      <c r="E1" s="7" t="inlineStr">
        <is>
          <t>What it was for</t>
        </is>
      </c>
      <c r="F1" s="7" t="inlineStr">
        <is>
          <t>Paid by</t>
        </is>
      </c>
      <c r="G1" s="7" t="inlineStr">
        <is>
          <t>Expense amount</t>
        </is>
      </c>
      <c r="H1" s="7" t="inlineStr">
        <is>
          <t>Repayment amount</t>
        </is>
      </c>
      <c r="I1" s="7" t="inlineStr">
        <is>
          <t>Balance change</t>
        </is>
      </c>
      <c r="J1" s="7" t="inlineStr">
        <is>
          <t>Running balance</t>
        </is>
      </c>
      <c r="K1" s="7" t="inlineStr">
        <is>
          <t>Status</t>
        </is>
      </c>
      <c r="L1" s="7" t="inlineStr">
        <is>
          <t>Review / due date</t>
        </is>
      </c>
      <c r="M1" s="7" t="inlineStr">
        <is>
          <t>Receipt / reference</t>
        </is>
      </c>
      <c r="N1" s="7" t="inlineStr">
        <is>
          <t>Notes</t>
        </is>
      </c>
    </row>
    <row r="2">
      <c r="A2" s="8" t="n"/>
      <c r="B2" s="9" t="n"/>
      <c r="C2" s="9" t="n"/>
      <c r="D2" s="9" t="n"/>
      <c r="E2" s="9" t="n"/>
      <c r="F2" s="9" t="n"/>
      <c r="G2" s="10" t="n"/>
      <c r="H2" s="10" t="n"/>
      <c r="I2" s="10">
        <f>IF(C2="Expense paid for family",G2,IF(C2="Repayment received",-H2,IF(C2="Adjustment",G2-H2,"")))</f>
        <v/>
      </c>
      <c r="J2" s="10">
        <f>IF(B2="","",SUMIFS($I$2:I2,$B$2:B2,B2))</f>
        <v/>
      </c>
      <c r="K2" s="9" t="n"/>
      <c r="L2" s="8" t="n"/>
      <c r="M2" s="9" t="n"/>
      <c r="N2" s="9" t="n"/>
    </row>
    <row r="3">
      <c r="A3" s="8" t="n"/>
      <c r="B3" s="9" t="n"/>
      <c r="C3" s="9" t="n"/>
      <c r="D3" s="9" t="n"/>
      <c r="E3" s="9" t="n"/>
      <c r="F3" s="9" t="n"/>
      <c r="G3" s="10" t="n"/>
      <c r="H3" s="10" t="n"/>
      <c r="I3" s="10">
        <f>IF(C3="Expense paid for family",G3,IF(C3="Repayment received",-H3,IF(C3="Adjustment",G3-H3,"")))</f>
        <v/>
      </c>
      <c r="J3" s="10">
        <f>IF(B3="","",SUMIFS($I$2:I3,$B$2:B3,B3))</f>
        <v/>
      </c>
      <c r="K3" s="9" t="n"/>
      <c r="L3" s="8" t="n"/>
      <c r="M3" s="9" t="n"/>
      <c r="N3" s="9" t="n"/>
    </row>
    <row r="4">
      <c r="A4" s="8" t="n"/>
      <c r="B4" s="9" t="n"/>
      <c r="C4" s="9" t="n"/>
      <c r="D4" s="9" t="n"/>
      <c r="E4" s="9" t="n"/>
      <c r="F4" s="9" t="n"/>
      <c r="G4" s="10" t="n"/>
      <c r="H4" s="10" t="n"/>
      <c r="I4" s="10">
        <f>IF(C4="Expense paid for family",G4,IF(C4="Repayment received",-H4,IF(C4="Adjustment",G4-H4,"")))</f>
        <v/>
      </c>
      <c r="J4" s="10">
        <f>IF(B4="","",SUMIFS($I$2:I4,$B$2:B4,B4))</f>
        <v/>
      </c>
      <c r="K4" s="9" t="n"/>
      <c r="L4" s="8" t="n"/>
      <c r="M4" s="9" t="n"/>
      <c r="N4" s="9" t="n"/>
    </row>
    <row r="5">
      <c r="A5" s="8" t="n"/>
      <c r="B5" s="9" t="n"/>
      <c r="C5" s="9" t="n"/>
      <c r="D5" s="9" t="n"/>
      <c r="E5" s="9" t="n"/>
      <c r="F5" s="9" t="n"/>
      <c r="G5" s="10" t="n"/>
      <c r="H5" s="10" t="n"/>
      <c r="I5" s="10">
        <f>IF(C5="Expense paid for family",G5,IF(C5="Repayment received",-H5,IF(C5="Adjustment",G5-H5,"")))</f>
        <v/>
      </c>
      <c r="J5" s="10">
        <f>IF(B5="","",SUMIFS($I$2:I5,$B$2:B5,B5))</f>
        <v/>
      </c>
      <c r="K5" s="9" t="n"/>
      <c r="L5" s="8" t="n"/>
      <c r="M5" s="9" t="n"/>
      <c r="N5" s="9" t="n"/>
    </row>
    <row r="6">
      <c r="A6" s="8" t="n"/>
      <c r="B6" s="9" t="n"/>
      <c r="C6" s="9" t="n"/>
      <c r="D6" s="9" t="n"/>
      <c r="E6" s="9" t="n"/>
      <c r="F6" s="9" t="n"/>
      <c r="G6" s="10" t="n"/>
      <c r="H6" s="10" t="n"/>
      <c r="I6" s="10">
        <f>IF(C6="Expense paid for family",G6,IF(C6="Repayment received",-H6,IF(C6="Adjustment",G6-H6,"")))</f>
        <v/>
      </c>
      <c r="J6" s="10">
        <f>IF(B6="","",SUMIFS($I$2:I6,$B$2:B6,B6))</f>
        <v/>
      </c>
      <c r="K6" s="9" t="n"/>
      <c r="L6" s="8" t="n"/>
      <c r="M6" s="9" t="n"/>
      <c r="N6" s="9" t="n"/>
    </row>
    <row r="7">
      <c r="A7" s="8" t="n"/>
      <c r="B7" s="9" t="n"/>
      <c r="C7" s="9" t="n"/>
      <c r="D7" s="9" t="n"/>
      <c r="E7" s="9" t="n"/>
      <c r="F7" s="9" t="n"/>
      <c r="G7" s="10" t="n"/>
      <c r="H7" s="10" t="n"/>
      <c r="I7" s="10">
        <f>IF(C7="Expense paid for family",G7,IF(C7="Repayment received",-H7,IF(C7="Adjustment",G7-H7,"")))</f>
        <v/>
      </c>
      <c r="J7" s="10">
        <f>IF(B7="","",SUMIFS($I$2:I7,$B$2:B7,B7))</f>
        <v/>
      </c>
      <c r="K7" s="9" t="n"/>
      <c r="L7" s="8" t="n"/>
      <c r="M7" s="9" t="n"/>
      <c r="N7" s="9" t="n"/>
    </row>
    <row r="8">
      <c r="A8" s="8" t="n"/>
      <c r="B8" s="9" t="n"/>
      <c r="C8" s="9" t="n"/>
      <c r="D8" s="9" t="n"/>
      <c r="E8" s="9" t="n"/>
      <c r="F8" s="9" t="n"/>
      <c r="G8" s="10" t="n"/>
      <c r="H8" s="10" t="n"/>
      <c r="I8" s="10">
        <f>IF(C8="Expense paid for family",G8,IF(C8="Repayment received",-H8,IF(C8="Adjustment",G8-H8,"")))</f>
        <v/>
      </c>
      <c r="J8" s="10">
        <f>IF(B8="","",SUMIFS($I$2:I8,$B$2:B8,B8))</f>
        <v/>
      </c>
      <c r="K8" s="9" t="n"/>
      <c r="L8" s="8" t="n"/>
      <c r="M8" s="9" t="n"/>
      <c r="N8" s="9" t="n"/>
    </row>
    <row r="9">
      <c r="A9" s="8" t="n"/>
      <c r="B9" s="9" t="n"/>
      <c r="C9" s="9" t="n"/>
      <c r="D9" s="9" t="n"/>
      <c r="E9" s="9" t="n"/>
      <c r="F9" s="9" t="n"/>
      <c r="G9" s="10" t="n"/>
      <c r="H9" s="10" t="n"/>
      <c r="I9" s="10">
        <f>IF(C9="Expense paid for family",G9,IF(C9="Repayment received",-H9,IF(C9="Adjustment",G9-H9,"")))</f>
        <v/>
      </c>
      <c r="J9" s="10">
        <f>IF(B9="","",SUMIFS($I$2:I9,$B$2:B9,B9))</f>
        <v/>
      </c>
      <c r="K9" s="9" t="n"/>
      <c r="L9" s="8" t="n"/>
      <c r="M9" s="9" t="n"/>
      <c r="N9" s="9" t="n"/>
    </row>
    <row r="10">
      <c r="A10" s="8" t="n"/>
      <c r="B10" s="9" t="n"/>
      <c r="C10" s="9" t="n"/>
      <c r="D10" s="9" t="n"/>
      <c r="E10" s="9" t="n"/>
      <c r="F10" s="9" t="n"/>
      <c r="G10" s="10" t="n"/>
      <c r="H10" s="10" t="n"/>
      <c r="I10" s="10">
        <f>IF(C10="Expense paid for family",G10,IF(C10="Repayment received",-H10,IF(C10="Adjustment",G10-H10,"")))</f>
        <v/>
      </c>
      <c r="J10" s="10">
        <f>IF(B10="","",SUMIFS($I$2:I10,$B$2:B10,B10))</f>
        <v/>
      </c>
      <c r="K10" s="9" t="n"/>
      <c r="L10" s="8" t="n"/>
      <c r="M10" s="9" t="n"/>
      <c r="N10" s="9" t="n"/>
    </row>
    <row r="11">
      <c r="A11" s="8" t="n"/>
      <c r="B11" s="9" t="n"/>
      <c r="C11" s="9" t="n"/>
      <c r="D11" s="9" t="n"/>
      <c r="E11" s="9" t="n"/>
      <c r="F11" s="9" t="n"/>
      <c r="G11" s="10" t="n"/>
      <c r="H11" s="10" t="n"/>
      <c r="I11" s="10">
        <f>IF(C11="Expense paid for family",G11,IF(C11="Repayment received",-H11,IF(C11="Adjustment",G11-H11,"")))</f>
        <v/>
      </c>
      <c r="J11" s="10">
        <f>IF(B11="","",SUMIFS($I$2:I11,$B$2:B11,B11))</f>
        <v/>
      </c>
      <c r="K11" s="9" t="n"/>
      <c r="L11" s="8" t="n"/>
      <c r="M11" s="9" t="n"/>
      <c r="N11" s="9" t="n"/>
    </row>
    <row r="12">
      <c r="A12" s="8" t="n"/>
      <c r="B12" s="9" t="n"/>
      <c r="C12" s="9" t="n"/>
      <c r="D12" s="9" t="n"/>
      <c r="E12" s="9" t="n"/>
      <c r="F12" s="9" t="n"/>
      <c r="G12" s="10" t="n"/>
      <c r="H12" s="10" t="n"/>
      <c r="I12" s="10">
        <f>IF(C12="Expense paid for family",G12,IF(C12="Repayment received",-H12,IF(C12="Adjustment",G12-H12,"")))</f>
        <v/>
      </c>
      <c r="J12" s="10">
        <f>IF(B12="","",SUMIFS($I$2:I12,$B$2:B12,B12))</f>
        <v/>
      </c>
      <c r="K12" s="9" t="n"/>
      <c r="L12" s="8" t="n"/>
      <c r="M12" s="9" t="n"/>
      <c r="N12" s="9" t="n"/>
    </row>
    <row r="13">
      <c r="A13" s="8" t="n"/>
      <c r="B13" s="9" t="n"/>
      <c r="C13" s="9" t="n"/>
      <c r="D13" s="9" t="n"/>
      <c r="E13" s="9" t="n"/>
      <c r="F13" s="9" t="n"/>
      <c r="G13" s="10" t="n"/>
      <c r="H13" s="10" t="n"/>
      <c r="I13" s="10">
        <f>IF(C13="Expense paid for family",G13,IF(C13="Repayment received",-H13,IF(C13="Adjustment",G13-H13,"")))</f>
        <v/>
      </c>
      <c r="J13" s="10">
        <f>IF(B13="","",SUMIFS($I$2:I13,$B$2:B13,B13))</f>
        <v/>
      </c>
      <c r="K13" s="9" t="n"/>
      <c r="L13" s="8" t="n"/>
      <c r="M13" s="9" t="n"/>
      <c r="N13" s="9" t="n"/>
    </row>
    <row r="14">
      <c r="A14" s="8" t="n"/>
      <c r="B14" s="9" t="n"/>
      <c r="C14" s="9" t="n"/>
      <c r="D14" s="9" t="n"/>
      <c r="E14" s="9" t="n"/>
      <c r="F14" s="9" t="n"/>
      <c r="G14" s="10" t="n"/>
      <c r="H14" s="10" t="n"/>
      <c r="I14" s="10">
        <f>IF(C14="Expense paid for family",G14,IF(C14="Repayment received",-H14,IF(C14="Adjustment",G14-H14,"")))</f>
        <v/>
      </c>
      <c r="J14" s="10">
        <f>IF(B14="","",SUMIFS($I$2:I14,$B$2:B14,B14))</f>
        <v/>
      </c>
      <c r="K14" s="9" t="n"/>
      <c r="L14" s="8" t="n"/>
      <c r="M14" s="9" t="n"/>
      <c r="N14" s="9" t="n"/>
    </row>
    <row r="15">
      <c r="A15" s="8" t="n"/>
      <c r="B15" s="9" t="n"/>
      <c r="C15" s="9" t="n"/>
      <c r="D15" s="9" t="n"/>
      <c r="E15" s="9" t="n"/>
      <c r="F15" s="9" t="n"/>
      <c r="G15" s="10" t="n"/>
      <c r="H15" s="10" t="n"/>
      <c r="I15" s="10">
        <f>IF(C15="Expense paid for family",G15,IF(C15="Repayment received",-H15,IF(C15="Adjustment",G15-H15,"")))</f>
        <v/>
      </c>
      <c r="J15" s="10">
        <f>IF(B15="","",SUMIFS($I$2:I15,$B$2:B15,B15))</f>
        <v/>
      </c>
      <c r="K15" s="9" t="n"/>
      <c r="L15" s="8" t="n"/>
      <c r="M15" s="9" t="n"/>
      <c r="N15" s="9" t="n"/>
    </row>
    <row r="16">
      <c r="A16" s="8" t="n"/>
      <c r="B16" s="9" t="n"/>
      <c r="C16" s="9" t="n"/>
      <c r="D16" s="9" t="n"/>
      <c r="E16" s="9" t="n"/>
      <c r="F16" s="9" t="n"/>
      <c r="G16" s="10" t="n"/>
      <c r="H16" s="10" t="n"/>
      <c r="I16" s="10">
        <f>IF(C16="Expense paid for family",G16,IF(C16="Repayment received",-H16,IF(C16="Adjustment",G16-H16,"")))</f>
        <v/>
      </c>
      <c r="J16" s="10">
        <f>IF(B16="","",SUMIFS($I$2:I16,$B$2:B16,B16))</f>
        <v/>
      </c>
      <c r="K16" s="9" t="n"/>
      <c r="L16" s="8" t="n"/>
      <c r="M16" s="9" t="n"/>
      <c r="N16" s="9" t="n"/>
    </row>
    <row r="17">
      <c r="A17" s="8" t="n"/>
      <c r="B17" s="9" t="n"/>
      <c r="C17" s="9" t="n"/>
      <c r="D17" s="9" t="n"/>
      <c r="E17" s="9" t="n"/>
      <c r="F17" s="9" t="n"/>
      <c r="G17" s="10" t="n"/>
      <c r="H17" s="10" t="n"/>
      <c r="I17" s="10">
        <f>IF(C17="Expense paid for family",G17,IF(C17="Repayment received",-H17,IF(C17="Adjustment",G17-H17,"")))</f>
        <v/>
      </c>
      <c r="J17" s="10">
        <f>IF(B17="","",SUMIFS($I$2:I17,$B$2:B17,B17))</f>
        <v/>
      </c>
      <c r="K17" s="9" t="n"/>
      <c r="L17" s="8" t="n"/>
      <c r="M17" s="9" t="n"/>
      <c r="N17" s="9" t="n"/>
    </row>
    <row r="18">
      <c r="A18" s="8" t="n"/>
      <c r="B18" s="9" t="n"/>
      <c r="C18" s="9" t="n"/>
      <c r="D18" s="9" t="n"/>
      <c r="E18" s="9" t="n"/>
      <c r="F18" s="9" t="n"/>
      <c r="G18" s="10" t="n"/>
      <c r="H18" s="10" t="n"/>
      <c r="I18" s="10">
        <f>IF(C18="Expense paid for family",G18,IF(C18="Repayment received",-H18,IF(C18="Adjustment",G18-H18,"")))</f>
        <v/>
      </c>
      <c r="J18" s="10">
        <f>IF(B18="","",SUMIFS($I$2:I18,$B$2:B18,B18))</f>
        <v/>
      </c>
      <c r="K18" s="9" t="n"/>
      <c r="L18" s="8" t="n"/>
      <c r="M18" s="9" t="n"/>
      <c r="N18" s="9" t="n"/>
    </row>
    <row r="19">
      <c r="A19" s="8" t="n"/>
      <c r="B19" s="9" t="n"/>
      <c r="C19" s="9" t="n"/>
      <c r="D19" s="9" t="n"/>
      <c r="E19" s="9" t="n"/>
      <c r="F19" s="9" t="n"/>
      <c r="G19" s="10" t="n"/>
      <c r="H19" s="10" t="n"/>
      <c r="I19" s="10">
        <f>IF(C19="Expense paid for family",G19,IF(C19="Repayment received",-H19,IF(C19="Adjustment",G19-H19,"")))</f>
        <v/>
      </c>
      <c r="J19" s="10">
        <f>IF(B19="","",SUMIFS($I$2:I19,$B$2:B19,B19))</f>
        <v/>
      </c>
      <c r="K19" s="9" t="n"/>
      <c r="L19" s="8" t="n"/>
      <c r="M19" s="9" t="n"/>
      <c r="N19" s="9" t="n"/>
    </row>
    <row r="20">
      <c r="A20" s="8" t="n"/>
      <c r="B20" s="9" t="n"/>
      <c r="C20" s="9" t="n"/>
      <c r="D20" s="9" t="n"/>
      <c r="E20" s="9" t="n"/>
      <c r="F20" s="9" t="n"/>
      <c r="G20" s="10" t="n"/>
      <c r="H20" s="10" t="n"/>
      <c r="I20" s="10">
        <f>IF(C20="Expense paid for family",G20,IF(C20="Repayment received",-H20,IF(C20="Adjustment",G20-H20,"")))</f>
        <v/>
      </c>
      <c r="J20" s="10">
        <f>IF(B20="","",SUMIFS($I$2:I20,$B$2:B20,B20))</f>
        <v/>
      </c>
      <c r="K20" s="9" t="n"/>
      <c r="L20" s="8" t="n"/>
      <c r="M20" s="9" t="n"/>
      <c r="N20" s="9" t="n"/>
    </row>
    <row r="21">
      <c r="A21" s="8" t="n"/>
      <c r="B21" s="9" t="n"/>
      <c r="C21" s="9" t="n"/>
      <c r="D21" s="9" t="n"/>
      <c r="E21" s="9" t="n"/>
      <c r="F21" s="9" t="n"/>
      <c r="G21" s="10" t="n"/>
      <c r="H21" s="10" t="n"/>
      <c r="I21" s="10">
        <f>IF(C21="Expense paid for family",G21,IF(C21="Repayment received",-H21,IF(C21="Adjustment",G21-H21,"")))</f>
        <v/>
      </c>
      <c r="J21" s="10">
        <f>IF(B21="","",SUMIFS($I$2:I21,$B$2:B21,B21))</f>
        <v/>
      </c>
      <c r="K21" s="9" t="n"/>
      <c r="L21" s="8" t="n"/>
      <c r="M21" s="9" t="n"/>
      <c r="N21" s="9" t="n"/>
    </row>
    <row r="22">
      <c r="A22" s="8" t="n"/>
      <c r="B22" s="9" t="n"/>
      <c r="C22" s="9" t="n"/>
      <c r="D22" s="9" t="n"/>
      <c r="E22" s="9" t="n"/>
      <c r="F22" s="9" t="n"/>
      <c r="G22" s="10" t="n"/>
      <c r="H22" s="10" t="n"/>
      <c r="I22" s="10">
        <f>IF(C22="Expense paid for family",G22,IF(C22="Repayment received",-H22,IF(C22="Adjustment",G22-H22,"")))</f>
        <v/>
      </c>
      <c r="J22" s="10">
        <f>IF(B22="","",SUMIFS($I$2:I22,$B$2:B22,B22))</f>
        <v/>
      </c>
      <c r="K22" s="9" t="n"/>
      <c r="L22" s="8" t="n"/>
      <c r="M22" s="9" t="n"/>
      <c r="N22" s="9" t="n"/>
    </row>
    <row r="23">
      <c r="A23" s="8" t="n"/>
      <c r="B23" s="9" t="n"/>
      <c r="C23" s="9" t="n"/>
      <c r="D23" s="9" t="n"/>
      <c r="E23" s="9" t="n"/>
      <c r="F23" s="9" t="n"/>
      <c r="G23" s="10" t="n"/>
      <c r="H23" s="10" t="n"/>
      <c r="I23" s="10">
        <f>IF(C23="Expense paid for family",G23,IF(C23="Repayment received",-H23,IF(C23="Adjustment",G23-H23,"")))</f>
        <v/>
      </c>
      <c r="J23" s="10">
        <f>IF(B23="","",SUMIFS($I$2:I23,$B$2:B23,B23))</f>
        <v/>
      </c>
      <c r="K23" s="9" t="n"/>
      <c r="L23" s="8" t="n"/>
      <c r="M23" s="9" t="n"/>
      <c r="N23" s="9" t="n"/>
    </row>
    <row r="24">
      <c r="A24" s="8" t="n"/>
      <c r="B24" s="9" t="n"/>
      <c r="C24" s="9" t="n"/>
      <c r="D24" s="9" t="n"/>
      <c r="E24" s="9" t="n"/>
      <c r="F24" s="9" t="n"/>
      <c r="G24" s="10" t="n"/>
      <c r="H24" s="10" t="n"/>
      <c r="I24" s="10">
        <f>IF(C24="Expense paid for family",G24,IF(C24="Repayment received",-H24,IF(C24="Adjustment",G24-H24,"")))</f>
        <v/>
      </c>
      <c r="J24" s="10">
        <f>IF(B24="","",SUMIFS($I$2:I24,$B$2:B24,B24))</f>
        <v/>
      </c>
      <c r="K24" s="9" t="n"/>
      <c r="L24" s="8" t="n"/>
      <c r="M24" s="9" t="n"/>
      <c r="N24" s="9" t="n"/>
    </row>
    <row r="25">
      <c r="A25" s="8" t="n"/>
      <c r="B25" s="9" t="n"/>
      <c r="C25" s="9" t="n"/>
      <c r="D25" s="9" t="n"/>
      <c r="E25" s="9" t="n"/>
      <c r="F25" s="9" t="n"/>
      <c r="G25" s="10" t="n"/>
      <c r="H25" s="10" t="n"/>
      <c r="I25" s="10">
        <f>IF(C25="Expense paid for family",G25,IF(C25="Repayment received",-H25,IF(C25="Adjustment",G25-H25,"")))</f>
        <v/>
      </c>
      <c r="J25" s="10">
        <f>IF(B25="","",SUMIFS($I$2:I25,$B$2:B25,B25))</f>
        <v/>
      </c>
      <c r="K25" s="9" t="n"/>
      <c r="L25" s="8" t="n"/>
      <c r="M25" s="9" t="n"/>
      <c r="N25" s="9" t="n"/>
    </row>
    <row r="26">
      <c r="A26" s="8" t="n"/>
      <c r="B26" s="9" t="n"/>
      <c r="C26" s="9" t="n"/>
      <c r="D26" s="9" t="n"/>
      <c r="E26" s="9" t="n"/>
      <c r="F26" s="9" t="n"/>
      <c r="G26" s="10" t="n"/>
      <c r="H26" s="10" t="n"/>
      <c r="I26" s="10">
        <f>IF(C26="Expense paid for family",G26,IF(C26="Repayment received",-H26,IF(C26="Adjustment",G26-H26,"")))</f>
        <v/>
      </c>
      <c r="J26" s="10">
        <f>IF(B26="","",SUMIFS($I$2:I26,$B$2:B26,B26))</f>
        <v/>
      </c>
      <c r="K26" s="9" t="n"/>
      <c r="L26" s="8" t="n"/>
      <c r="M26" s="9" t="n"/>
      <c r="N26" s="9" t="n"/>
    </row>
    <row r="27">
      <c r="A27" s="8" t="n"/>
      <c r="B27" s="9" t="n"/>
      <c r="C27" s="9" t="n"/>
      <c r="D27" s="9" t="n"/>
      <c r="E27" s="9" t="n"/>
      <c r="F27" s="9" t="n"/>
      <c r="G27" s="10" t="n"/>
      <c r="H27" s="10" t="n"/>
      <c r="I27" s="10">
        <f>IF(C27="Expense paid for family",G27,IF(C27="Repayment received",-H27,IF(C27="Adjustment",G27-H27,"")))</f>
        <v/>
      </c>
      <c r="J27" s="10">
        <f>IF(B27="","",SUMIFS($I$2:I27,$B$2:B27,B27))</f>
        <v/>
      </c>
      <c r="K27" s="9" t="n"/>
      <c r="L27" s="8" t="n"/>
      <c r="M27" s="9" t="n"/>
      <c r="N27" s="9" t="n"/>
    </row>
    <row r="28">
      <c r="A28" s="8" t="n"/>
      <c r="B28" s="9" t="n"/>
      <c r="C28" s="9" t="n"/>
      <c r="D28" s="9" t="n"/>
      <c r="E28" s="9" t="n"/>
      <c r="F28" s="9" t="n"/>
      <c r="G28" s="10" t="n"/>
      <c r="H28" s="10" t="n"/>
      <c r="I28" s="10">
        <f>IF(C28="Expense paid for family",G28,IF(C28="Repayment received",-H28,IF(C28="Adjustment",G28-H28,"")))</f>
        <v/>
      </c>
      <c r="J28" s="10">
        <f>IF(B28="","",SUMIFS($I$2:I28,$B$2:B28,B28))</f>
        <v/>
      </c>
      <c r="K28" s="9" t="n"/>
      <c r="L28" s="8" t="n"/>
      <c r="M28" s="9" t="n"/>
      <c r="N28" s="9" t="n"/>
    </row>
    <row r="29">
      <c r="A29" s="8" t="n"/>
      <c r="B29" s="9" t="n"/>
      <c r="C29" s="9" t="n"/>
      <c r="D29" s="9" t="n"/>
      <c r="E29" s="9" t="n"/>
      <c r="F29" s="9" t="n"/>
      <c r="G29" s="10" t="n"/>
      <c r="H29" s="10" t="n"/>
      <c r="I29" s="10">
        <f>IF(C29="Expense paid for family",G29,IF(C29="Repayment received",-H29,IF(C29="Adjustment",G29-H29,"")))</f>
        <v/>
      </c>
      <c r="J29" s="10">
        <f>IF(B29="","",SUMIFS($I$2:I29,$B$2:B29,B29))</f>
        <v/>
      </c>
      <c r="K29" s="9" t="n"/>
      <c r="L29" s="8" t="n"/>
      <c r="M29" s="9" t="n"/>
      <c r="N29" s="9" t="n"/>
    </row>
    <row r="30">
      <c r="A30" s="8" t="n"/>
      <c r="B30" s="9" t="n"/>
      <c r="C30" s="9" t="n"/>
      <c r="D30" s="9" t="n"/>
      <c r="E30" s="9" t="n"/>
      <c r="F30" s="9" t="n"/>
      <c r="G30" s="10" t="n"/>
      <c r="H30" s="10" t="n"/>
      <c r="I30" s="10">
        <f>IF(C30="Expense paid for family",G30,IF(C30="Repayment received",-H30,IF(C30="Adjustment",G30-H30,"")))</f>
        <v/>
      </c>
      <c r="J30" s="10">
        <f>IF(B30="","",SUMIFS($I$2:I30,$B$2:B30,B30))</f>
        <v/>
      </c>
      <c r="K30" s="9" t="n"/>
      <c r="L30" s="8" t="n"/>
      <c r="M30" s="9" t="n"/>
      <c r="N30" s="9" t="n"/>
    </row>
    <row r="31">
      <c r="A31" s="8" t="n"/>
      <c r="B31" s="9" t="n"/>
      <c r="C31" s="9" t="n"/>
      <c r="D31" s="9" t="n"/>
      <c r="E31" s="9" t="n"/>
      <c r="F31" s="9" t="n"/>
      <c r="G31" s="10" t="n"/>
      <c r="H31" s="10" t="n"/>
      <c r="I31" s="10">
        <f>IF(C31="Expense paid for family",G31,IF(C31="Repayment received",-H31,IF(C31="Adjustment",G31-H31,"")))</f>
        <v/>
      </c>
      <c r="J31" s="10">
        <f>IF(B31="","",SUMIFS($I$2:I31,$B$2:B31,B31))</f>
        <v/>
      </c>
      <c r="K31" s="9" t="n"/>
      <c r="L31" s="8" t="n"/>
      <c r="M31" s="9" t="n"/>
      <c r="N31" s="9" t="n"/>
    </row>
    <row r="32">
      <c r="A32" s="8" t="n"/>
      <c r="B32" s="9" t="n"/>
      <c r="C32" s="9" t="n"/>
      <c r="D32" s="9" t="n"/>
      <c r="E32" s="9" t="n"/>
      <c r="F32" s="9" t="n"/>
      <c r="G32" s="10" t="n"/>
      <c r="H32" s="10" t="n"/>
      <c r="I32" s="10">
        <f>IF(C32="Expense paid for family",G32,IF(C32="Repayment received",-H32,IF(C32="Adjustment",G32-H32,"")))</f>
        <v/>
      </c>
      <c r="J32" s="10">
        <f>IF(B32="","",SUMIFS($I$2:I32,$B$2:B32,B32))</f>
        <v/>
      </c>
      <c r="K32" s="9" t="n"/>
      <c r="L32" s="8" t="n"/>
      <c r="M32" s="9" t="n"/>
      <c r="N32" s="9" t="n"/>
    </row>
    <row r="33">
      <c r="A33" s="8" t="n"/>
      <c r="B33" s="9" t="n"/>
      <c r="C33" s="9" t="n"/>
      <c r="D33" s="9" t="n"/>
      <c r="E33" s="9" t="n"/>
      <c r="F33" s="9" t="n"/>
      <c r="G33" s="10" t="n"/>
      <c r="H33" s="10" t="n"/>
      <c r="I33" s="10">
        <f>IF(C33="Expense paid for family",G33,IF(C33="Repayment received",-H33,IF(C33="Adjustment",G33-H33,"")))</f>
        <v/>
      </c>
      <c r="J33" s="10">
        <f>IF(B33="","",SUMIFS($I$2:I33,$B$2:B33,B33))</f>
        <v/>
      </c>
      <c r="K33" s="9" t="n"/>
      <c r="L33" s="8" t="n"/>
      <c r="M33" s="9" t="n"/>
      <c r="N33" s="9" t="n"/>
    </row>
    <row r="34">
      <c r="A34" s="8" t="n"/>
      <c r="B34" s="9" t="n"/>
      <c r="C34" s="9" t="n"/>
      <c r="D34" s="9" t="n"/>
      <c r="E34" s="9" t="n"/>
      <c r="F34" s="9" t="n"/>
      <c r="G34" s="10" t="n"/>
      <c r="H34" s="10" t="n"/>
      <c r="I34" s="10">
        <f>IF(C34="Expense paid for family",G34,IF(C34="Repayment received",-H34,IF(C34="Adjustment",G34-H34,"")))</f>
        <v/>
      </c>
      <c r="J34" s="10">
        <f>IF(B34="","",SUMIFS($I$2:I34,$B$2:B34,B34))</f>
        <v/>
      </c>
      <c r="K34" s="9" t="n"/>
      <c r="L34" s="8" t="n"/>
      <c r="M34" s="9" t="n"/>
      <c r="N34" s="9" t="n"/>
    </row>
    <row r="35">
      <c r="A35" s="8" t="n"/>
      <c r="B35" s="9" t="n"/>
      <c r="C35" s="9" t="n"/>
      <c r="D35" s="9" t="n"/>
      <c r="E35" s="9" t="n"/>
      <c r="F35" s="9" t="n"/>
      <c r="G35" s="10" t="n"/>
      <c r="H35" s="10" t="n"/>
      <c r="I35" s="10">
        <f>IF(C35="Expense paid for family",G35,IF(C35="Repayment received",-H35,IF(C35="Adjustment",G35-H35,"")))</f>
        <v/>
      </c>
      <c r="J35" s="10">
        <f>IF(B35="","",SUMIFS($I$2:I35,$B$2:B35,B35))</f>
        <v/>
      </c>
      <c r="K35" s="9" t="n"/>
      <c r="L35" s="8" t="n"/>
      <c r="M35" s="9" t="n"/>
      <c r="N35" s="9" t="n"/>
    </row>
    <row r="36">
      <c r="A36" s="8" t="n"/>
      <c r="B36" s="9" t="n"/>
      <c r="C36" s="9" t="n"/>
      <c r="D36" s="9" t="n"/>
      <c r="E36" s="9" t="n"/>
      <c r="F36" s="9" t="n"/>
      <c r="G36" s="10" t="n"/>
      <c r="H36" s="10" t="n"/>
      <c r="I36" s="10">
        <f>IF(C36="Expense paid for family",G36,IF(C36="Repayment received",-H36,IF(C36="Adjustment",G36-H36,"")))</f>
        <v/>
      </c>
      <c r="J36" s="10">
        <f>IF(B36="","",SUMIFS($I$2:I36,$B$2:B36,B36))</f>
        <v/>
      </c>
      <c r="K36" s="9" t="n"/>
      <c r="L36" s="8" t="n"/>
      <c r="M36" s="9" t="n"/>
      <c r="N36" s="9" t="n"/>
    </row>
    <row r="37">
      <c r="A37" s="8" t="n"/>
      <c r="B37" s="9" t="n"/>
      <c r="C37" s="9" t="n"/>
      <c r="D37" s="9" t="n"/>
      <c r="E37" s="9" t="n"/>
      <c r="F37" s="9" t="n"/>
      <c r="G37" s="10" t="n"/>
      <c r="H37" s="10" t="n"/>
      <c r="I37" s="10">
        <f>IF(C37="Expense paid for family",G37,IF(C37="Repayment received",-H37,IF(C37="Adjustment",G37-H37,"")))</f>
        <v/>
      </c>
      <c r="J37" s="10">
        <f>IF(B37="","",SUMIFS($I$2:I37,$B$2:B37,B37))</f>
        <v/>
      </c>
      <c r="K37" s="9" t="n"/>
      <c r="L37" s="8" t="n"/>
      <c r="M37" s="9" t="n"/>
      <c r="N37" s="9" t="n"/>
    </row>
    <row r="38">
      <c r="A38" s="8" t="n"/>
      <c r="B38" s="9" t="n"/>
      <c r="C38" s="9" t="n"/>
      <c r="D38" s="9" t="n"/>
      <c r="E38" s="9" t="n"/>
      <c r="F38" s="9" t="n"/>
      <c r="G38" s="10" t="n"/>
      <c r="H38" s="10" t="n"/>
      <c r="I38" s="10">
        <f>IF(C38="Expense paid for family",G38,IF(C38="Repayment received",-H38,IF(C38="Adjustment",G38-H38,"")))</f>
        <v/>
      </c>
      <c r="J38" s="10">
        <f>IF(B38="","",SUMIFS($I$2:I38,$B$2:B38,B38))</f>
        <v/>
      </c>
      <c r="K38" s="9" t="n"/>
      <c r="L38" s="8" t="n"/>
      <c r="M38" s="9" t="n"/>
      <c r="N38" s="9" t="n"/>
    </row>
    <row r="39">
      <c r="A39" s="8" t="n"/>
      <c r="B39" s="9" t="n"/>
      <c r="C39" s="9" t="n"/>
      <c r="D39" s="9" t="n"/>
      <c r="E39" s="9" t="n"/>
      <c r="F39" s="9" t="n"/>
      <c r="G39" s="10" t="n"/>
      <c r="H39" s="10" t="n"/>
      <c r="I39" s="10">
        <f>IF(C39="Expense paid for family",G39,IF(C39="Repayment received",-H39,IF(C39="Adjustment",G39-H39,"")))</f>
        <v/>
      </c>
      <c r="J39" s="10">
        <f>IF(B39="","",SUMIFS($I$2:I39,$B$2:B39,B39))</f>
        <v/>
      </c>
      <c r="K39" s="9" t="n"/>
      <c r="L39" s="8" t="n"/>
      <c r="M39" s="9" t="n"/>
      <c r="N39" s="9" t="n"/>
    </row>
    <row r="40">
      <c r="A40" s="8" t="n"/>
      <c r="B40" s="9" t="n"/>
      <c r="C40" s="9" t="n"/>
      <c r="D40" s="9" t="n"/>
      <c r="E40" s="9" t="n"/>
      <c r="F40" s="9" t="n"/>
      <c r="G40" s="10" t="n"/>
      <c r="H40" s="10" t="n"/>
      <c r="I40" s="10">
        <f>IF(C40="Expense paid for family",G40,IF(C40="Repayment received",-H40,IF(C40="Adjustment",G40-H40,"")))</f>
        <v/>
      </c>
      <c r="J40" s="10">
        <f>IF(B40="","",SUMIFS($I$2:I40,$B$2:B40,B40))</f>
        <v/>
      </c>
      <c r="K40" s="9" t="n"/>
      <c r="L40" s="8" t="n"/>
      <c r="M40" s="9" t="n"/>
      <c r="N40" s="9" t="n"/>
    </row>
    <row r="41">
      <c r="A41" s="8" t="n"/>
      <c r="B41" s="9" t="n"/>
      <c r="C41" s="9" t="n"/>
      <c r="D41" s="9" t="n"/>
      <c r="E41" s="9" t="n"/>
      <c r="F41" s="9" t="n"/>
      <c r="G41" s="10" t="n"/>
      <c r="H41" s="10" t="n"/>
      <c r="I41" s="10">
        <f>IF(C41="Expense paid for family",G41,IF(C41="Repayment received",-H41,IF(C41="Adjustment",G41-H41,"")))</f>
        <v/>
      </c>
      <c r="J41" s="10">
        <f>IF(B41="","",SUMIFS($I$2:I41,$B$2:B41,B41))</f>
        <v/>
      </c>
      <c r="K41" s="9" t="n"/>
      <c r="L41" s="8" t="n"/>
      <c r="M41" s="9" t="n"/>
      <c r="N41" s="9" t="n"/>
    </row>
    <row r="42">
      <c r="A42" s="8" t="n"/>
      <c r="B42" s="9" t="n"/>
      <c r="C42" s="9" t="n"/>
      <c r="D42" s="9" t="n"/>
      <c r="E42" s="9" t="n"/>
      <c r="F42" s="9" t="n"/>
      <c r="G42" s="10" t="n"/>
      <c r="H42" s="10" t="n"/>
      <c r="I42" s="10">
        <f>IF(C42="Expense paid for family",G42,IF(C42="Repayment received",-H42,IF(C42="Adjustment",G42-H42,"")))</f>
        <v/>
      </c>
      <c r="J42" s="10">
        <f>IF(B42="","",SUMIFS($I$2:I42,$B$2:B42,B42))</f>
        <v/>
      </c>
      <c r="K42" s="9" t="n"/>
      <c r="L42" s="8" t="n"/>
      <c r="M42" s="9" t="n"/>
      <c r="N42" s="9" t="n"/>
    </row>
    <row r="43">
      <c r="A43" s="8" t="n"/>
      <c r="B43" s="9" t="n"/>
      <c r="C43" s="9" t="n"/>
      <c r="D43" s="9" t="n"/>
      <c r="E43" s="9" t="n"/>
      <c r="F43" s="9" t="n"/>
      <c r="G43" s="10" t="n"/>
      <c r="H43" s="10" t="n"/>
      <c r="I43" s="10">
        <f>IF(C43="Expense paid for family",G43,IF(C43="Repayment received",-H43,IF(C43="Adjustment",G43-H43,"")))</f>
        <v/>
      </c>
      <c r="J43" s="10">
        <f>IF(B43="","",SUMIFS($I$2:I43,$B$2:B43,B43))</f>
        <v/>
      </c>
      <c r="K43" s="9" t="n"/>
      <c r="L43" s="8" t="n"/>
      <c r="M43" s="9" t="n"/>
      <c r="N43" s="9" t="n"/>
    </row>
    <row r="44">
      <c r="A44" s="8" t="n"/>
      <c r="B44" s="9" t="n"/>
      <c r="C44" s="9" t="n"/>
      <c r="D44" s="9" t="n"/>
      <c r="E44" s="9" t="n"/>
      <c r="F44" s="9" t="n"/>
      <c r="G44" s="10" t="n"/>
      <c r="H44" s="10" t="n"/>
      <c r="I44" s="10">
        <f>IF(C44="Expense paid for family",G44,IF(C44="Repayment received",-H44,IF(C44="Adjustment",G44-H44,"")))</f>
        <v/>
      </c>
      <c r="J44" s="10">
        <f>IF(B44="","",SUMIFS($I$2:I44,$B$2:B44,B44))</f>
        <v/>
      </c>
      <c r="K44" s="9" t="n"/>
      <c r="L44" s="8" t="n"/>
      <c r="M44" s="9" t="n"/>
      <c r="N44" s="9" t="n"/>
    </row>
    <row r="45">
      <c r="A45" s="8" t="n"/>
      <c r="B45" s="9" t="n"/>
      <c r="C45" s="9" t="n"/>
      <c r="D45" s="9" t="n"/>
      <c r="E45" s="9" t="n"/>
      <c r="F45" s="9" t="n"/>
      <c r="G45" s="10" t="n"/>
      <c r="H45" s="10" t="n"/>
      <c r="I45" s="10">
        <f>IF(C45="Expense paid for family",G45,IF(C45="Repayment received",-H45,IF(C45="Adjustment",G45-H45,"")))</f>
        <v/>
      </c>
      <c r="J45" s="10">
        <f>IF(B45="","",SUMIFS($I$2:I45,$B$2:B45,B45))</f>
        <v/>
      </c>
      <c r="K45" s="9" t="n"/>
      <c r="L45" s="8" t="n"/>
      <c r="M45" s="9" t="n"/>
      <c r="N45" s="9" t="n"/>
    </row>
    <row r="46">
      <c r="A46" s="8" t="n"/>
      <c r="B46" s="9" t="n"/>
      <c r="C46" s="9" t="n"/>
      <c r="D46" s="9" t="n"/>
      <c r="E46" s="9" t="n"/>
      <c r="F46" s="9" t="n"/>
      <c r="G46" s="10" t="n"/>
      <c r="H46" s="10" t="n"/>
      <c r="I46" s="10">
        <f>IF(C46="Expense paid for family",G46,IF(C46="Repayment received",-H46,IF(C46="Adjustment",G46-H46,"")))</f>
        <v/>
      </c>
      <c r="J46" s="10">
        <f>IF(B46="","",SUMIFS($I$2:I46,$B$2:B46,B46))</f>
        <v/>
      </c>
      <c r="K46" s="9" t="n"/>
      <c r="L46" s="8" t="n"/>
      <c r="M46" s="9" t="n"/>
      <c r="N46" s="9" t="n"/>
    </row>
    <row r="47">
      <c r="A47" s="8" t="n"/>
      <c r="B47" s="9" t="n"/>
      <c r="C47" s="9" t="n"/>
      <c r="D47" s="9" t="n"/>
      <c r="E47" s="9" t="n"/>
      <c r="F47" s="9" t="n"/>
      <c r="G47" s="10" t="n"/>
      <c r="H47" s="10" t="n"/>
      <c r="I47" s="10">
        <f>IF(C47="Expense paid for family",G47,IF(C47="Repayment received",-H47,IF(C47="Adjustment",G47-H47,"")))</f>
        <v/>
      </c>
      <c r="J47" s="10">
        <f>IF(B47="","",SUMIFS($I$2:I47,$B$2:B47,B47))</f>
        <v/>
      </c>
      <c r="K47" s="9" t="n"/>
      <c r="L47" s="8" t="n"/>
      <c r="M47" s="9" t="n"/>
      <c r="N47" s="9" t="n"/>
    </row>
    <row r="48">
      <c r="A48" s="8" t="n"/>
      <c r="B48" s="9" t="n"/>
      <c r="C48" s="9" t="n"/>
      <c r="D48" s="9" t="n"/>
      <c r="E48" s="9" t="n"/>
      <c r="F48" s="9" t="n"/>
      <c r="G48" s="10" t="n"/>
      <c r="H48" s="10" t="n"/>
      <c r="I48" s="10">
        <f>IF(C48="Expense paid for family",G48,IF(C48="Repayment received",-H48,IF(C48="Adjustment",G48-H48,"")))</f>
        <v/>
      </c>
      <c r="J48" s="10">
        <f>IF(B48="","",SUMIFS($I$2:I48,$B$2:B48,B48))</f>
        <v/>
      </c>
      <c r="K48" s="9" t="n"/>
      <c r="L48" s="8" t="n"/>
      <c r="M48" s="9" t="n"/>
      <c r="N48" s="9" t="n"/>
    </row>
    <row r="49">
      <c r="A49" s="8" t="n"/>
      <c r="B49" s="9" t="n"/>
      <c r="C49" s="9" t="n"/>
      <c r="D49" s="9" t="n"/>
      <c r="E49" s="9" t="n"/>
      <c r="F49" s="9" t="n"/>
      <c r="G49" s="10" t="n"/>
      <c r="H49" s="10" t="n"/>
      <c r="I49" s="10">
        <f>IF(C49="Expense paid for family",G49,IF(C49="Repayment received",-H49,IF(C49="Adjustment",G49-H49,"")))</f>
        <v/>
      </c>
      <c r="J49" s="10">
        <f>IF(B49="","",SUMIFS($I$2:I49,$B$2:B49,B49))</f>
        <v/>
      </c>
      <c r="K49" s="9" t="n"/>
      <c r="L49" s="8" t="n"/>
      <c r="M49" s="9" t="n"/>
      <c r="N49" s="9" t="n"/>
    </row>
    <row r="50">
      <c r="A50" s="8" t="n"/>
      <c r="B50" s="9" t="n"/>
      <c r="C50" s="9" t="n"/>
      <c r="D50" s="9" t="n"/>
      <c r="E50" s="9" t="n"/>
      <c r="F50" s="9" t="n"/>
      <c r="G50" s="10" t="n"/>
      <c r="H50" s="10" t="n"/>
      <c r="I50" s="10">
        <f>IF(C50="Expense paid for family",G50,IF(C50="Repayment received",-H50,IF(C50="Adjustment",G50-H50,"")))</f>
        <v/>
      </c>
      <c r="J50" s="10">
        <f>IF(B50="","",SUMIFS($I$2:I50,$B$2:B50,B50))</f>
        <v/>
      </c>
      <c r="K50" s="9" t="n"/>
      <c r="L50" s="8" t="n"/>
      <c r="M50" s="9" t="n"/>
      <c r="N50" s="9" t="n"/>
    </row>
    <row r="51">
      <c r="A51" s="8" t="n"/>
      <c r="B51" s="9" t="n"/>
      <c r="C51" s="9" t="n"/>
      <c r="D51" s="9" t="n"/>
      <c r="E51" s="9" t="n"/>
      <c r="F51" s="9" t="n"/>
      <c r="G51" s="10" t="n"/>
      <c r="H51" s="10" t="n"/>
      <c r="I51" s="10">
        <f>IF(C51="Expense paid for family",G51,IF(C51="Repayment received",-H51,IF(C51="Adjustment",G51-H51,"")))</f>
        <v/>
      </c>
      <c r="J51" s="10">
        <f>IF(B51="","",SUMIFS($I$2:I51,$B$2:B51,B51))</f>
        <v/>
      </c>
      <c r="K51" s="9" t="n"/>
      <c r="L51" s="8" t="n"/>
      <c r="M51" s="9" t="n"/>
      <c r="N51" s="9" t="n"/>
    </row>
    <row r="52">
      <c r="A52" s="8" t="n"/>
      <c r="B52" s="9" t="n"/>
      <c r="C52" s="9" t="n"/>
      <c r="D52" s="9" t="n"/>
      <c r="E52" s="9" t="n"/>
      <c r="F52" s="9" t="n"/>
      <c r="G52" s="10" t="n"/>
      <c r="H52" s="10" t="n"/>
      <c r="I52" s="10">
        <f>IF(C52="Expense paid for family",G52,IF(C52="Repayment received",-H52,IF(C52="Adjustment",G52-H52,"")))</f>
        <v/>
      </c>
      <c r="J52" s="10">
        <f>IF(B52="","",SUMIFS($I$2:I52,$B$2:B52,B52))</f>
        <v/>
      </c>
      <c r="K52" s="9" t="n"/>
      <c r="L52" s="8" t="n"/>
      <c r="M52" s="9" t="n"/>
      <c r="N52" s="9" t="n"/>
    </row>
    <row r="53">
      <c r="A53" s="8" t="n"/>
      <c r="B53" s="9" t="n"/>
      <c r="C53" s="9" t="n"/>
      <c r="D53" s="9" t="n"/>
      <c r="E53" s="9" t="n"/>
      <c r="F53" s="9" t="n"/>
      <c r="G53" s="10" t="n"/>
      <c r="H53" s="10" t="n"/>
      <c r="I53" s="10">
        <f>IF(C53="Expense paid for family",G53,IF(C53="Repayment received",-H53,IF(C53="Adjustment",G53-H53,"")))</f>
        <v/>
      </c>
      <c r="J53" s="10">
        <f>IF(B53="","",SUMIFS($I$2:I53,$B$2:B53,B53))</f>
        <v/>
      </c>
      <c r="K53" s="9" t="n"/>
      <c r="L53" s="8" t="n"/>
      <c r="M53" s="9" t="n"/>
      <c r="N53" s="9" t="n"/>
    </row>
    <row r="54">
      <c r="A54" s="8" t="n"/>
      <c r="B54" s="9" t="n"/>
      <c r="C54" s="9" t="n"/>
      <c r="D54" s="9" t="n"/>
      <c r="E54" s="9" t="n"/>
      <c r="F54" s="9" t="n"/>
      <c r="G54" s="10" t="n"/>
      <c r="H54" s="10" t="n"/>
      <c r="I54" s="10">
        <f>IF(C54="Expense paid for family",G54,IF(C54="Repayment received",-H54,IF(C54="Adjustment",G54-H54,"")))</f>
        <v/>
      </c>
      <c r="J54" s="10">
        <f>IF(B54="","",SUMIFS($I$2:I54,$B$2:B54,B54))</f>
        <v/>
      </c>
      <c r="K54" s="9" t="n"/>
      <c r="L54" s="8" t="n"/>
      <c r="M54" s="9" t="n"/>
      <c r="N54" s="9" t="n"/>
    </row>
    <row r="55">
      <c r="A55" s="8" t="n"/>
      <c r="B55" s="9" t="n"/>
      <c r="C55" s="9" t="n"/>
      <c r="D55" s="9" t="n"/>
      <c r="E55" s="9" t="n"/>
      <c r="F55" s="9" t="n"/>
      <c r="G55" s="10" t="n"/>
      <c r="H55" s="10" t="n"/>
      <c r="I55" s="10">
        <f>IF(C55="Expense paid for family",G55,IF(C55="Repayment received",-H55,IF(C55="Adjustment",G55-H55,"")))</f>
        <v/>
      </c>
      <c r="J55" s="10">
        <f>IF(B55="","",SUMIFS($I$2:I55,$B$2:B55,B55))</f>
        <v/>
      </c>
      <c r="K55" s="9" t="n"/>
      <c r="L55" s="8" t="n"/>
      <c r="M55" s="9" t="n"/>
      <c r="N55" s="9" t="n"/>
    </row>
    <row r="56">
      <c r="A56" s="8" t="n"/>
      <c r="B56" s="9" t="n"/>
      <c r="C56" s="9" t="n"/>
      <c r="D56" s="9" t="n"/>
      <c r="E56" s="9" t="n"/>
      <c r="F56" s="9" t="n"/>
      <c r="G56" s="10" t="n"/>
      <c r="H56" s="10" t="n"/>
      <c r="I56" s="10">
        <f>IF(C56="Expense paid for family",G56,IF(C56="Repayment received",-H56,IF(C56="Adjustment",G56-H56,"")))</f>
        <v/>
      </c>
      <c r="J56" s="10">
        <f>IF(B56="","",SUMIFS($I$2:I56,$B$2:B56,B56))</f>
        <v/>
      </c>
      <c r="K56" s="9" t="n"/>
      <c r="L56" s="8" t="n"/>
      <c r="M56" s="9" t="n"/>
      <c r="N56" s="9" t="n"/>
    </row>
    <row r="57">
      <c r="A57" s="8" t="n"/>
      <c r="B57" s="9" t="n"/>
      <c r="C57" s="9" t="n"/>
      <c r="D57" s="9" t="n"/>
      <c r="E57" s="9" t="n"/>
      <c r="F57" s="9" t="n"/>
      <c r="G57" s="10" t="n"/>
      <c r="H57" s="10" t="n"/>
      <c r="I57" s="10">
        <f>IF(C57="Expense paid for family",G57,IF(C57="Repayment received",-H57,IF(C57="Adjustment",G57-H57,"")))</f>
        <v/>
      </c>
      <c r="J57" s="10">
        <f>IF(B57="","",SUMIFS($I$2:I57,$B$2:B57,B57))</f>
        <v/>
      </c>
      <c r="K57" s="9" t="n"/>
      <c r="L57" s="8" t="n"/>
      <c r="M57" s="9" t="n"/>
      <c r="N57" s="9" t="n"/>
    </row>
    <row r="58">
      <c r="A58" s="8" t="n"/>
      <c r="B58" s="9" t="n"/>
      <c r="C58" s="9" t="n"/>
      <c r="D58" s="9" t="n"/>
      <c r="E58" s="9" t="n"/>
      <c r="F58" s="9" t="n"/>
      <c r="G58" s="10" t="n"/>
      <c r="H58" s="10" t="n"/>
      <c r="I58" s="10">
        <f>IF(C58="Expense paid for family",G58,IF(C58="Repayment received",-H58,IF(C58="Adjustment",G58-H58,"")))</f>
        <v/>
      </c>
      <c r="J58" s="10">
        <f>IF(B58="","",SUMIFS($I$2:I58,$B$2:B58,B58))</f>
        <v/>
      </c>
      <c r="K58" s="9" t="n"/>
      <c r="L58" s="8" t="n"/>
      <c r="M58" s="9" t="n"/>
      <c r="N58" s="9" t="n"/>
    </row>
    <row r="59">
      <c r="A59" s="8" t="n"/>
      <c r="B59" s="9" t="n"/>
      <c r="C59" s="9" t="n"/>
      <c r="D59" s="9" t="n"/>
      <c r="E59" s="9" t="n"/>
      <c r="F59" s="9" t="n"/>
      <c r="G59" s="10" t="n"/>
      <c r="H59" s="10" t="n"/>
      <c r="I59" s="10">
        <f>IF(C59="Expense paid for family",G59,IF(C59="Repayment received",-H59,IF(C59="Adjustment",G59-H59,"")))</f>
        <v/>
      </c>
      <c r="J59" s="10">
        <f>IF(B59="","",SUMIFS($I$2:I59,$B$2:B59,B59))</f>
        <v/>
      </c>
      <c r="K59" s="9" t="n"/>
      <c r="L59" s="8" t="n"/>
      <c r="M59" s="9" t="n"/>
      <c r="N59" s="9" t="n"/>
    </row>
    <row r="60">
      <c r="A60" s="8" t="n"/>
      <c r="B60" s="9" t="n"/>
      <c r="C60" s="9" t="n"/>
      <c r="D60" s="9" t="n"/>
      <c r="E60" s="9" t="n"/>
      <c r="F60" s="9" t="n"/>
      <c r="G60" s="10" t="n"/>
      <c r="H60" s="10" t="n"/>
      <c r="I60" s="10">
        <f>IF(C60="Expense paid for family",G60,IF(C60="Repayment received",-H60,IF(C60="Adjustment",G60-H60,"")))</f>
        <v/>
      </c>
      <c r="J60" s="10">
        <f>IF(B60="","",SUMIFS($I$2:I60,$B$2:B60,B60))</f>
        <v/>
      </c>
      <c r="K60" s="9" t="n"/>
      <c r="L60" s="8" t="n"/>
      <c r="M60" s="9" t="n"/>
      <c r="N60" s="9" t="n"/>
    </row>
    <row r="61">
      <c r="A61" s="8" t="n"/>
      <c r="B61" s="9" t="n"/>
      <c r="C61" s="9" t="n"/>
      <c r="D61" s="9" t="n"/>
      <c r="E61" s="9" t="n"/>
      <c r="F61" s="9" t="n"/>
      <c r="G61" s="10" t="n"/>
      <c r="H61" s="10" t="n"/>
      <c r="I61" s="10">
        <f>IF(C61="Expense paid for family",G61,IF(C61="Repayment received",-H61,IF(C61="Adjustment",G61-H61,"")))</f>
        <v/>
      </c>
      <c r="J61" s="10">
        <f>IF(B61="","",SUMIFS($I$2:I61,$B$2:B61,B61))</f>
        <v/>
      </c>
      <c r="K61" s="9" t="n"/>
      <c r="L61" s="8" t="n"/>
      <c r="M61" s="9" t="n"/>
      <c r="N61" s="9" t="n"/>
    </row>
    <row r="62">
      <c r="A62" s="8" t="n"/>
      <c r="B62" s="9" t="n"/>
      <c r="C62" s="9" t="n"/>
      <c r="D62" s="9" t="n"/>
      <c r="E62" s="9" t="n"/>
      <c r="F62" s="9" t="n"/>
      <c r="G62" s="10" t="n"/>
      <c r="H62" s="10" t="n"/>
      <c r="I62" s="10">
        <f>IF(C62="Expense paid for family",G62,IF(C62="Repayment received",-H62,IF(C62="Adjustment",G62-H62,"")))</f>
        <v/>
      </c>
      <c r="J62" s="10">
        <f>IF(B62="","",SUMIFS($I$2:I62,$B$2:B62,B62))</f>
        <v/>
      </c>
      <c r="K62" s="9" t="n"/>
      <c r="L62" s="8" t="n"/>
      <c r="M62" s="9" t="n"/>
      <c r="N62" s="9" t="n"/>
    </row>
    <row r="63">
      <c r="A63" s="8" t="n"/>
      <c r="B63" s="9" t="n"/>
      <c r="C63" s="9" t="n"/>
      <c r="D63" s="9" t="n"/>
      <c r="E63" s="9" t="n"/>
      <c r="F63" s="9" t="n"/>
      <c r="G63" s="10" t="n"/>
      <c r="H63" s="10" t="n"/>
      <c r="I63" s="10">
        <f>IF(C63="Expense paid for family",G63,IF(C63="Repayment received",-H63,IF(C63="Adjustment",G63-H63,"")))</f>
        <v/>
      </c>
      <c r="J63" s="10">
        <f>IF(B63="","",SUMIFS($I$2:I63,$B$2:B63,B63))</f>
        <v/>
      </c>
      <c r="K63" s="9" t="n"/>
      <c r="L63" s="8" t="n"/>
      <c r="M63" s="9" t="n"/>
      <c r="N63" s="9" t="n"/>
    </row>
    <row r="64">
      <c r="A64" s="8" t="n"/>
      <c r="B64" s="9" t="n"/>
      <c r="C64" s="9" t="n"/>
      <c r="D64" s="9" t="n"/>
      <c r="E64" s="9" t="n"/>
      <c r="F64" s="9" t="n"/>
      <c r="G64" s="10" t="n"/>
      <c r="H64" s="10" t="n"/>
      <c r="I64" s="10">
        <f>IF(C64="Expense paid for family",G64,IF(C64="Repayment received",-H64,IF(C64="Adjustment",G64-H64,"")))</f>
        <v/>
      </c>
      <c r="J64" s="10">
        <f>IF(B64="","",SUMIFS($I$2:I64,$B$2:B64,B64))</f>
        <v/>
      </c>
      <c r="K64" s="9" t="n"/>
      <c r="L64" s="8" t="n"/>
      <c r="M64" s="9" t="n"/>
      <c r="N64" s="9" t="n"/>
    </row>
    <row r="65">
      <c r="A65" s="8" t="n"/>
      <c r="B65" s="9" t="n"/>
      <c r="C65" s="9" t="n"/>
      <c r="D65" s="9" t="n"/>
      <c r="E65" s="9" t="n"/>
      <c r="F65" s="9" t="n"/>
      <c r="G65" s="10" t="n"/>
      <c r="H65" s="10" t="n"/>
      <c r="I65" s="10">
        <f>IF(C65="Expense paid for family",G65,IF(C65="Repayment received",-H65,IF(C65="Adjustment",G65-H65,"")))</f>
        <v/>
      </c>
      <c r="J65" s="10">
        <f>IF(B65="","",SUMIFS($I$2:I65,$B$2:B65,B65))</f>
        <v/>
      </c>
      <c r="K65" s="9" t="n"/>
      <c r="L65" s="8" t="n"/>
      <c r="M65" s="9" t="n"/>
      <c r="N65" s="9" t="n"/>
    </row>
    <row r="66">
      <c r="A66" s="8" t="n"/>
      <c r="B66" s="9" t="n"/>
      <c r="C66" s="9" t="n"/>
      <c r="D66" s="9" t="n"/>
      <c r="E66" s="9" t="n"/>
      <c r="F66" s="9" t="n"/>
      <c r="G66" s="10" t="n"/>
      <c r="H66" s="10" t="n"/>
      <c r="I66" s="10">
        <f>IF(C66="Expense paid for family",G66,IF(C66="Repayment received",-H66,IF(C66="Adjustment",G66-H66,"")))</f>
        <v/>
      </c>
      <c r="J66" s="10">
        <f>IF(B66="","",SUMIFS($I$2:I66,$B$2:B66,B66))</f>
        <v/>
      </c>
      <c r="K66" s="9" t="n"/>
      <c r="L66" s="8" t="n"/>
      <c r="M66" s="9" t="n"/>
      <c r="N66" s="9" t="n"/>
    </row>
    <row r="67">
      <c r="A67" s="8" t="n"/>
      <c r="B67" s="9" t="n"/>
      <c r="C67" s="9" t="n"/>
      <c r="D67" s="9" t="n"/>
      <c r="E67" s="9" t="n"/>
      <c r="F67" s="9" t="n"/>
      <c r="G67" s="10" t="n"/>
      <c r="H67" s="10" t="n"/>
      <c r="I67" s="10">
        <f>IF(C67="Expense paid for family",G67,IF(C67="Repayment received",-H67,IF(C67="Adjustment",G67-H67,"")))</f>
        <v/>
      </c>
      <c r="J67" s="10">
        <f>IF(B67="","",SUMIFS($I$2:I67,$B$2:B67,B67))</f>
        <v/>
      </c>
      <c r="K67" s="9" t="n"/>
      <c r="L67" s="8" t="n"/>
      <c r="M67" s="9" t="n"/>
      <c r="N67" s="9" t="n"/>
    </row>
    <row r="68">
      <c r="A68" s="8" t="n"/>
      <c r="B68" s="9" t="n"/>
      <c r="C68" s="9" t="n"/>
      <c r="D68" s="9" t="n"/>
      <c r="E68" s="9" t="n"/>
      <c r="F68" s="9" t="n"/>
      <c r="G68" s="10" t="n"/>
      <c r="H68" s="10" t="n"/>
      <c r="I68" s="10">
        <f>IF(C68="Expense paid for family",G68,IF(C68="Repayment received",-H68,IF(C68="Adjustment",G68-H68,"")))</f>
        <v/>
      </c>
      <c r="J68" s="10">
        <f>IF(B68="","",SUMIFS($I$2:I68,$B$2:B68,B68))</f>
        <v/>
      </c>
      <c r="K68" s="9" t="n"/>
      <c r="L68" s="8" t="n"/>
      <c r="M68" s="9" t="n"/>
      <c r="N68" s="9" t="n"/>
    </row>
    <row r="69">
      <c r="A69" s="8" t="n"/>
      <c r="B69" s="9" t="n"/>
      <c r="C69" s="9" t="n"/>
      <c r="D69" s="9" t="n"/>
      <c r="E69" s="9" t="n"/>
      <c r="F69" s="9" t="n"/>
      <c r="G69" s="10" t="n"/>
      <c r="H69" s="10" t="n"/>
      <c r="I69" s="10">
        <f>IF(C69="Expense paid for family",G69,IF(C69="Repayment received",-H69,IF(C69="Adjustment",G69-H69,"")))</f>
        <v/>
      </c>
      <c r="J69" s="10">
        <f>IF(B69="","",SUMIFS($I$2:I69,$B$2:B69,B69))</f>
        <v/>
      </c>
      <c r="K69" s="9" t="n"/>
      <c r="L69" s="8" t="n"/>
      <c r="M69" s="9" t="n"/>
      <c r="N69" s="9" t="n"/>
    </row>
    <row r="70">
      <c r="A70" s="8" t="n"/>
      <c r="B70" s="9" t="n"/>
      <c r="C70" s="9" t="n"/>
      <c r="D70" s="9" t="n"/>
      <c r="E70" s="9" t="n"/>
      <c r="F70" s="9" t="n"/>
      <c r="G70" s="10" t="n"/>
      <c r="H70" s="10" t="n"/>
      <c r="I70" s="10">
        <f>IF(C70="Expense paid for family",G70,IF(C70="Repayment received",-H70,IF(C70="Adjustment",G70-H70,"")))</f>
        <v/>
      </c>
      <c r="J70" s="10">
        <f>IF(B70="","",SUMIFS($I$2:I70,$B$2:B70,B70))</f>
        <v/>
      </c>
      <c r="K70" s="9" t="n"/>
      <c r="L70" s="8" t="n"/>
      <c r="M70" s="9" t="n"/>
      <c r="N70" s="9" t="n"/>
    </row>
    <row r="71">
      <c r="A71" s="8" t="n"/>
      <c r="B71" s="9" t="n"/>
      <c r="C71" s="9" t="n"/>
      <c r="D71" s="9" t="n"/>
      <c r="E71" s="9" t="n"/>
      <c r="F71" s="9" t="n"/>
      <c r="G71" s="10" t="n"/>
      <c r="H71" s="10" t="n"/>
      <c r="I71" s="10">
        <f>IF(C71="Expense paid for family",G71,IF(C71="Repayment received",-H71,IF(C71="Adjustment",G71-H71,"")))</f>
        <v/>
      </c>
      <c r="J71" s="10">
        <f>IF(B71="","",SUMIFS($I$2:I71,$B$2:B71,B71))</f>
        <v/>
      </c>
      <c r="K71" s="9" t="n"/>
      <c r="L71" s="8" t="n"/>
      <c r="M71" s="9" t="n"/>
      <c r="N71" s="9" t="n"/>
    </row>
    <row r="72">
      <c r="A72" s="8" t="n"/>
      <c r="B72" s="9" t="n"/>
      <c r="C72" s="9" t="n"/>
      <c r="D72" s="9" t="n"/>
      <c r="E72" s="9" t="n"/>
      <c r="F72" s="9" t="n"/>
      <c r="G72" s="10" t="n"/>
      <c r="H72" s="10" t="n"/>
      <c r="I72" s="10">
        <f>IF(C72="Expense paid for family",G72,IF(C72="Repayment received",-H72,IF(C72="Adjustment",G72-H72,"")))</f>
        <v/>
      </c>
      <c r="J72" s="10">
        <f>IF(B72="","",SUMIFS($I$2:I72,$B$2:B72,B72))</f>
        <v/>
      </c>
      <c r="K72" s="9" t="n"/>
      <c r="L72" s="8" t="n"/>
      <c r="M72" s="9" t="n"/>
      <c r="N72" s="9" t="n"/>
    </row>
    <row r="73">
      <c r="A73" s="8" t="n"/>
      <c r="B73" s="9" t="n"/>
      <c r="C73" s="9" t="n"/>
      <c r="D73" s="9" t="n"/>
      <c r="E73" s="9" t="n"/>
      <c r="F73" s="9" t="n"/>
      <c r="G73" s="10" t="n"/>
      <c r="H73" s="10" t="n"/>
      <c r="I73" s="10">
        <f>IF(C73="Expense paid for family",G73,IF(C73="Repayment received",-H73,IF(C73="Adjustment",G73-H73,"")))</f>
        <v/>
      </c>
      <c r="J73" s="10">
        <f>IF(B73="","",SUMIFS($I$2:I73,$B$2:B73,B73))</f>
        <v/>
      </c>
      <c r="K73" s="9" t="n"/>
      <c r="L73" s="8" t="n"/>
      <c r="M73" s="9" t="n"/>
      <c r="N73" s="9" t="n"/>
    </row>
    <row r="74">
      <c r="A74" s="8" t="n"/>
      <c r="B74" s="9" t="n"/>
      <c r="C74" s="9" t="n"/>
      <c r="D74" s="9" t="n"/>
      <c r="E74" s="9" t="n"/>
      <c r="F74" s="9" t="n"/>
      <c r="G74" s="10" t="n"/>
      <c r="H74" s="10" t="n"/>
      <c r="I74" s="10">
        <f>IF(C74="Expense paid for family",G74,IF(C74="Repayment received",-H74,IF(C74="Adjustment",G74-H74,"")))</f>
        <v/>
      </c>
      <c r="J74" s="10">
        <f>IF(B74="","",SUMIFS($I$2:I74,$B$2:B74,B74))</f>
        <v/>
      </c>
      <c r="K74" s="9" t="n"/>
      <c r="L74" s="8" t="n"/>
      <c r="M74" s="9" t="n"/>
      <c r="N74" s="9" t="n"/>
    </row>
    <row r="75">
      <c r="A75" s="8" t="n"/>
      <c r="B75" s="9" t="n"/>
      <c r="C75" s="9" t="n"/>
      <c r="D75" s="9" t="n"/>
      <c r="E75" s="9" t="n"/>
      <c r="F75" s="9" t="n"/>
      <c r="G75" s="10" t="n"/>
      <c r="H75" s="10" t="n"/>
      <c r="I75" s="10">
        <f>IF(C75="Expense paid for family",G75,IF(C75="Repayment received",-H75,IF(C75="Adjustment",G75-H75,"")))</f>
        <v/>
      </c>
      <c r="J75" s="10">
        <f>IF(B75="","",SUMIFS($I$2:I75,$B$2:B75,B75))</f>
        <v/>
      </c>
      <c r="K75" s="9" t="n"/>
      <c r="L75" s="8" t="n"/>
      <c r="M75" s="9" t="n"/>
      <c r="N75" s="9" t="n"/>
    </row>
    <row r="76">
      <c r="A76" s="8" t="n"/>
      <c r="B76" s="9" t="n"/>
      <c r="C76" s="9" t="n"/>
      <c r="D76" s="9" t="n"/>
      <c r="E76" s="9" t="n"/>
      <c r="F76" s="9" t="n"/>
      <c r="G76" s="10" t="n"/>
      <c r="H76" s="10" t="n"/>
      <c r="I76" s="10">
        <f>IF(C76="Expense paid for family",G76,IF(C76="Repayment received",-H76,IF(C76="Adjustment",G76-H76,"")))</f>
        <v/>
      </c>
      <c r="J76" s="10">
        <f>IF(B76="","",SUMIFS($I$2:I76,$B$2:B76,B76))</f>
        <v/>
      </c>
      <c r="K76" s="9" t="n"/>
      <c r="L76" s="8" t="n"/>
      <c r="M76" s="9" t="n"/>
      <c r="N76" s="9" t="n"/>
    </row>
    <row r="77">
      <c r="A77" s="8" t="n"/>
      <c r="B77" s="9" t="n"/>
      <c r="C77" s="9" t="n"/>
      <c r="D77" s="9" t="n"/>
      <c r="E77" s="9" t="n"/>
      <c r="F77" s="9" t="n"/>
      <c r="G77" s="10" t="n"/>
      <c r="H77" s="10" t="n"/>
      <c r="I77" s="10">
        <f>IF(C77="Expense paid for family",G77,IF(C77="Repayment received",-H77,IF(C77="Adjustment",G77-H77,"")))</f>
        <v/>
      </c>
      <c r="J77" s="10">
        <f>IF(B77="","",SUMIFS($I$2:I77,$B$2:B77,B77))</f>
        <v/>
      </c>
      <c r="K77" s="9" t="n"/>
      <c r="L77" s="8" t="n"/>
      <c r="M77" s="9" t="n"/>
      <c r="N77" s="9" t="n"/>
    </row>
    <row r="78">
      <c r="A78" s="8" t="n"/>
      <c r="B78" s="9" t="n"/>
      <c r="C78" s="9" t="n"/>
      <c r="D78" s="9" t="n"/>
      <c r="E78" s="9" t="n"/>
      <c r="F78" s="9" t="n"/>
      <c r="G78" s="10" t="n"/>
      <c r="H78" s="10" t="n"/>
      <c r="I78" s="10">
        <f>IF(C78="Expense paid for family",G78,IF(C78="Repayment received",-H78,IF(C78="Adjustment",G78-H78,"")))</f>
        <v/>
      </c>
      <c r="J78" s="10">
        <f>IF(B78="","",SUMIFS($I$2:I78,$B$2:B78,B78))</f>
        <v/>
      </c>
      <c r="K78" s="9" t="n"/>
      <c r="L78" s="8" t="n"/>
      <c r="M78" s="9" t="n"/>
      <c r="N78" s="9" t="n"/>
    </row>
    <row r="79">
      <c r="A79" s="8" t="n"/>
      <c r="B79" s="9" t="n"/>
      <c r="C79" s="9" t="n"/>
      <c r="D79" s="9" t="n"/>
      <c r="E79" s="9" t="n"/>
      <c r="F79" s="9" t="n"/>
      <c r="G79" s="10" t="n"/>
      <c r="H79" s="10" t="n"/>
      <c r="I79" s="10">
        <f>IF(C79="Expense paid for family",G79,IF(C79="Repayment received",-H79,IF(C79="Adjustment",G79-H79,"")))</f>
        <v/>
      </c>
      <c r="J79" s="10">
        <f>IF(B79="","",SUMIFS($I$2:I79,$B$2:B79,B79))</f>
        <v/>
      </c>
      <c r="K79" s="9" t="n"/>
      <c r="L79" s="8" t="n"/>
      <c r="M79" s="9" t="n"/>
      <c r="N79" s="9" t="n"/>
    </row>
    <row r="80">
      <c r="A80" s="8" t="n"/>
      <c r="B80" s="9" t="n"/>
      <c r="C80" s="9" t="n"/>
      <c r="D80" s="9" t="n"/>
      <c r="E80" s="9" t="n"/>
      <c r="F80" s="9" t="n"/>
      <c r="G80" s="10" t="n"/>
      <c r="H80" s="10" t="n"/>
      <c r="I80" s="10">
        <f>IF(C80="Expense paid for family",G80,IF(C80="Repayment received",-H80,IF(C80="Adjustment",G80-H80,"")))</f>
        <v/>
      </c>
      <c r="J80" s="10">
        <f>IF(B80="","",SUMIFS($I$2:I80,$B$2:B80,B80))</f>
        <v/>
      </c>
      <c r="K80" s="9" t="n"/>
      <c r="L80" s="8" t="n"/>
      <c r="M80" s="9" t="n"/>
      <c r="N80" s="9" t="n"/>
    </row>
    <row r="81">
      <c r="A81" s="8" t="n"/>
      <c r="B81" s="9" t="n"/>
      <c r="C81" s="9" t="n"/>
      <c r="D81" s="9" t="n"/>
      <c r="E81" s="9" t="n"/>
      <c r="F81" s="9" t="n"/>
      <c r="G81" s="10" t="n"/>
      <c r="H81" s="10" t="n"/>
      <c r="I81" s="10">
        <f>IF(C81="Expense paid for family",G81,IF(C81="Repayment received",-H81,IF(C81="Adjustment",G81-H81,"")))</f>
        <v/>
      </c>
      <c r="J81" s="10">
        <f>IF(B81="","",SUMIFS($I$2:I81,$B$2:B81,B81))</f>
        <v/>
      </c>
      <c r="K81" s="9" t="n"/>
      <c r="L81" s="8" t="n"/>
      <c r="M81" s="9" t="n"/>
      <c r="N81" s="9" t="n"/>
    </row>
    <row r="82">
      <c r="A82" s="8" t="n"/>
      <c r="B82" s="9" t="n"/>
      <c r="C82" s="9" t="n"/>
      <c r="D82" s="9" t="n"/>
      <c r="E82" s="9" t="n"/>
      <c r="F82" s="9" t="n"/>
      <c r="G82" s="10" t="n"/>
      <c r="H82" s="10" t="n"/>
      <c r="I82" s="10">
        <f>IF(C82="Expense paid for family",G82,IF(C82="Repayment received",-H82,IF(C82="Adjustment",G82-H82,"")))</f>
        <v/>
      </c>
      <c r="J82" s="10">
        <f>IF(B82="","",SUMIFS($I$2:I82,$B$2:B82,B82))</f>
        <v/>
      </c>
      <c r="K82" s="9" t="n"/>
      <c r="L82" s="8" t="n"/>
      <c r="M82" s="9" t="n"/>
      <c r="N82" s="9" t="n"/>
    </row>
    <row r="83">
      <c r="A83" s="8" t="n"/>
      <c r="B83" s="9" t="n"/>
      <c r="C83" s="9" t="n"/>
      <c r="D83" s="9" t="n"/>
      <c r="E83" s="9" t="n"/>
      <c r="F83" s="9" t="n"/>
      <c r="G83" s="10" t="n"/>
      <c r="H83" s="10" t="n"/>
      <c r="I83" s="10">
        <f>IF(C83="Expense paid for family",G83,IF(C83="Repayment received",-H83,IF(C83="Adjustment",G83-H83,"")))</f>
        <v/>
      </c>
      <c r="J83" s="10">
        <f>IF(B83="","",SUMIFS($I$2:I83,$B$2:B83,B83))</f>
        <v/>
      </c>
      <c r="K83" s="9" t="n"/>
      <c r="L83" s="8" t="n"/>
      <c r="M83" s="9" t="n"/>
      <c r="N83" s="9" t="n"/>
    </row>
    <row r="84">
      <c r="A84" s="8" t="n"/>
      <c r="B84" s="9" t="n"/>
      <c r="C84" s="9" t="n"/>
      <c r="D84" s="9" t="n"/>
      <c r="E84" s="9" t="n"/>
      <c r="F84" s="9" t="n"/>
      <c r="G84" s="10" t="n"/>
      <c r="H84" s="10" t="n"/>
      <c r="I84" s="10">
        <f>IF(C84="Expense paid for family",G84,IF(C84="Repayment received",-H84,IF(C84="Adjustment",G84-H84,"")))</f>
        <v/>
      </c>
      <c r="J84" s="10">
        <f>IF(B84="","",SUMIFS($I$2:I84,$B$2:B84,B84))</f>
        <v/>
      </c>
      <c r="K84" s="9" t="n"/>
      <c r="L84" s="8" t="n"/>
      <c r="M84" s="9" t="n"/>
      <c r="N84" s="9" t="n"/>
    </row>
    <row r="85">
      <c r="A85" s="8" t="n"/>
      <c r="B85" s="9" t="n"/>
      <c r="C85" s="9" t="n"/>
      <c r="D85" s="9" t="n"/>
      <c r="E85" s="9" t="n"/>
      <c r="F85" s="9" t="n"/>
      <c r="G85" s="10" t="n"/>
      <c r="H85" s="10" t="n"/>
      <c r="I85" s="10">
        <f>IF(C85="Expense paid for family",G85,IF(C85="Repayment received",-H85,IF(C85="Adjustment",G85-H85,"")))</f>
        <v/>
      </c>
      <c r="J85" s="10">
        <f>IF(B85="","",SUMIFS($I$2:I85,$B$2:B85,B85))</f>
        <v/>
      </c>
      <c r="K85" s="9" t="n"/>
      <c r="L85" s="8" t="n"/>
      <c r="M85" s="9" t="n"/>
      <c r="N85" s="9" t="n"/>
    </row>
    <row r="86">
      <c r="A86" s="8" t="n"/>
      <c r="B86" s="9" t="n"/>
      <c r="C86" s="9" t="n"/>
      <c r="D86" s="9" t="n"/>
      <c r="E86" s="9" t="n"/>
      <c r="F86" s="9" t="n"/>
      <c r="G86" s="10" t="n"/>
      <c r="H86" s="10" t="n"/>
      <c r="I86" s="10">
        <f>IF(C86="Expense paid for family",G86,IF(C86="Repayment received",-H86,IF(C86="Adjustment",G86-H86,"")))</f>
        <v/>
      </c>
      <c r="J86" s="10">
        <f>IF(B86="","",SUMIFS($I$2:I86,$B$2:B86,B86))</f>
        <v/>
      </c>
      <c r="K86" s="9" t="n"/>
      <c r="L86" s="8" t="n"/>
      <c r="M86" s="9" t="n"/>
      <c r="N86" s="9" t="n"/>
    </row>
    <row r="87">
      <c r="A87" s="8" t="n"/>
      <c r="B87" s="9" t="n"/>
      <c r="C87" s="9" t="n"/>
      <c r="D87" s="9" t="n"/>
      <c r="E87" s="9" t="n"/>
      <c r="F87" s="9" t="n"/>
      <c r="G87" s="10" t="n"/>
      <c r="H87" s="10" t="n"/>
      <c r="I87" s="10">
        <f>IF(C87="Expense paid for family",G87,IF(C87="Repayment received",-H87,IF(C87="Adjustment",G87-H87,"")))</f>
        <v/>
      </c>
      <c r="J87" s="10">
        <f>IF(B87="","",SUMIFS($I$2:I87,$B$2:B87,B87))</f>
        <v/>
      </c>
      <c r="K87" s="9" t="n"/>
      <c r="L87" s="8" t="n"/>
      <c r="M87" s="9" t="n"/>
      <c r="N87" s="9" t="n"/>
    </row>
    <row r="88">
      <c r="A88" s="8" t="n"/>
      <c r="B88" s="9" t="n"/>
      <c r="C88" s="9" t="n"/>
      <c r="D88" s="9" t="n"/>
      <c r="E88" s="9" t="n"/>
      <c r="F88" s="9" t="n"/>
      <c r="G88" s="10" t="n"/>
      <c r="H88" s="10" t="n"/>
      <c r="I88" s="10">
        <f>IF(C88="Expense paid for family",G88,IF(C88="Repayment received",-H88,IF(C88="Adjustment",G88-H88,"")))</f>
        <v/>
      </c>
      <c r="J88" s="10">
        <f>IF(B88="","",SUMIFS($I$2:I88,$B$2:B88,B88))</f>
        <v/>
      </c>
      <c r="K88" s="9" t="n"/>
      <c r="L88" s="8" t="n"/>
      <c r="M88" s="9" t="n"/>
      <c r="N88" s="9" t="n"/>
    </row>
    <row r="89">
      <c r="A89" s="8" t="n"/>
      <c r="B89" s="9" t="n"/>
      <c r="C89" s="9" t="n"/>
      <c r="D89" s="9" t="n"/>
      <c r="E89" s="9" t="n"/>
      <c r="F89" s="9" t="n"/>
      <c r="G89" s="10" t="n"/>
      <c r="H89" s="10" t="n"/>
      <c r="I89" s="10">
        <f>IF(C89="Expense paid for family",G89,IF(C89="Repayment received",-H89,IF(C89="Adjustment",G89-H89,"")))</f>
        <v/>
      </c>
      <c r="J89" s="10">
        <f>IF(B89="","",SUMIFS($I$2:I89,$B$2:B89,B89))</f>
        <v/>
      </c>
      <c r="K89" s="9" t="n"/>
      <c r="L89" s="8" t="n"/>
      <c r="M89" s="9" t="n"/>
      <c r="N89" s="9" t="n"/>
    </row>
    <row r="90">
      <c r="A90" s="8" t="n"/>
      <c r="B90" s="9" t="n"/>
      <c r="C90" s="9" t="n"/>
      <c r="D90" s="9" t="n"/>
      <c r="E90" s="9" t="n"/>
      <c r="F90" s="9" t="n"/>
      <c r="G90" s="10" t="n"/>
      <c r="H90" s="10" t="n"/>
      <c r="I90" s="10">
        <f>IF(C90="Expense paid for family",G90,IF(C90="Repayment received",-H90,IF(C90="Adjustment",G90-H90,"")))</f>
        <v/>
      </c>
      <c r="J90" s="10">
        <f>IF(B90="","",SUMIFS($I$2:I90,$B$2:B90,B90))</f>
        <v/>
      </c>
      <c r="K90" s="9" t="n"/>
      <c r="L90" s="8" t="n"/>
      <c r="M90" s="9" t="n"/>
      <c r="N90" s="9" t="n"/>
    </row>
    <row r="91">
      <c r="A91" s="8" t="n"/>
      <c r="B91" s="9" t="n"/>
      <c r="C91" s="9" t="n"/>
      <c r="D91" s="9" t="n"/>
      <c r="E91" s="9" t="n"/>
      <c r="F91" s="9" t="n"/>
      <c r="G91" s="10" t="n"/>
      <c r="H91" s="10" t="n"/>
      <c r="I91" s="10">
        <f>IF(C91="Expense paid for family",G91,IF(C91="Repayment received",-H91,IF(C91="Adjustment",G91-H91,"")))</f>
        <v/>
      </c>
      <c r="J91" s="10">
        <f>IF(B91="","",SUMIFS($I$2:I91,$B$2:B91,B91))</f>
        <v/>
      </c>
      <c r="K91" s="9" t="n"/>
      <c r="L91" s="8" t="n"/>
      <c r="M91" s="9" t="n"/>
      <c r="N91" s="9" t="n"/>
    </row>
    <row r="92">
      <c r="A92" s="8" t="n"/>
      <c r="B92" s="9" t="n"/>
      <c r="C92" s="9" t="n"/>
      <c r="D92" s="9" t="n"/>
      <c r="E92" s="9" t="n"/>
      <c r="F92" s="9" t="n"/>
      <c r="G92" s="10" t="n"/>
      <c r="H92" s="10" t="n"/>
      <c r="I92" s="10">
        <f>IF(C92="Expense paid for family",G92,IF(C92="Repayment received",-H92,IF(C92="Adjustment",G92-H92,"")))</f>
        <v/>
      </c>
      <c r="J92" s="10">
        <f>IF(B92="","",SUMIFS($I$2:I92,$B$2:B92,B92))</f>
        <v/>
      </c>
      <c r="K92" s="9" t="n"/>
      <c r="L92" s="8" t="n"/>
      <c r="M92" s="9" t="n"/>
      <c r="N92" s="9" t="n"/>
    </row>
    <row r="93">
      <c r="A93" s="8" t="n"/>
      <c r="B93" s="9" t="n"/>
      <c r="C93" s="9" t="n"/>
      <c r="D93" s="9" t="n"/>
      <c r="E93" s="9" t="n"/>
      <c r="F93" s="9" t="n"/>
      <c r="G93" s="10" t="n"/>
      <c r="H93" s="10" t="n"/>
      <c r="I93" s="10">
        <f>IF(C93="Expense paid for family",G93,IF(C93="Repayment received",-H93,IF(C93="Adjustment",G93-H93,"")))</f>
        <v/>
      </c>
      <c r="J93" s="10">
        <f>IF(B93="","",SUMIFS($I$2:I93,$B$2:B93,B93))</f>
        <v/>
      </c>
      <c r="K93" s="9" t="n"/>
      <c r="L93" s="8" t="n"/>
      <c r="M93" s="9" t="n"/>
      <c r="N93" s="9" t="n"/>
    </row>
    <row r="94">
      <c r="A94" s="8" t="n"/>
      <c r="B94" s="9" t="n"/>
      <c r="C94" s="9" t="n"/>
      <c r="D94" s="9" t="n"/>
      <c r="E94" s="9" t="n"/>
      <c r="F94" s="9" t="n"/>
      <c r="G94" s="10" t="n"/>
      <c r="H94" s="10" t="n"/>
      <c r="I94" s="10">
        <f>IF(C94="Expense paid for family",G94,IF(C94="Repayment received",-H94,IF(C94="Adjustment",G94-H94,"")))</f>
        <v/>
      </c>
      <c r="J94" s="10">
        <f>IF(B94="","",SUMIFS($I$2:I94,$B$2:B94,B94))</f>
        <v/>
      </c>
      <c r="K94" s="9" t="n"/>
      <c r="L94" s="8" t="n"/>
      <c r="M94" s="9" t="n"/>
      <c r="N94" s="9" t="n"/>
    </row>
    <row r="95">
      <c r="A95" s="8" t="n"/>
      <c r="B95" s="9" t="n"/>
      <c r="C95" s="9" t="n"/>
      <c r="D95" s="9" t="n"/>
      <c r="E95" s="9" t="n"/>
      <c r="F95" s="9" t="n"/>
      <c r="G95" s="10" t="n"/>
      <c r="H95" s="10" t="n"/>
      <c r="I95" s="10">
        <f>IF(C95="Expense paid for family",G95,IF(C95="Repayment received",-H95,IF(C95="Adjustment",G95-H95,"")))</f>
        <v/>
      </c>
      <c r="J95" s="10">
        <f>IF(B95="","",SUMIFS($I$2:I95,$B$2:B95,B95))</f>
        <v/>
      </c>
      <c r="K95" s="9" t="n"/>
      <c r="L95" s="8" t="n"/>
      <c r="M95" s="9" t="n"/>
      <c r="N95" s="9" t="n"/>
    </row>
    <row r="96">
      <c r="A96" s="8" t="n"/>
      <c r="B96" s="9" t="n"/>
      <c r="C96" s="9" t="n"/>
      <c r="D96" s="9" t="n"/>
      <c r="E96" s="9" t="n"/>
      <c r="F96" s="9" t="n"/>
      <c r="G96" s="10" t="n"/>
      <c r="H96" s="10" t="n"/>
      <c r="I96" s="10">
        <f>IF(C96="Expense paid for family",G96,IF(C96="Repayment received",-H96,IF(C96="Adjustment",G96-H96,"")))</f>
        <v/>
      </c>
      <c r="J96" s="10">
        <f>IF(B96="","",SUMIFS($I$2:I96,$B$2:B96,B96))</f>
        <v/>
      </c>
      <c r="K96" s="9" t="n"/>
      <c r="L96" s="8" t="n"/>
      <c r="M96" s="9" t="n"/>
      <c r="N96" s="9" t="n"/>
    </row>
    <row r="97">
      <c r="A97" s="8" t="n"/>
      <c r="B97" s="9" t="n"/>
      <c r="C97" s="9" t="n"/>
      <c r="D97" s="9" t="n"/>
      <c r="E97" s="9" t="n"/>
      <c r="F97" s="9" t="n"/>
      <c r="G97" s="10" t="n"/>
      <c r="H97" s="10" t="n"/>
      <c r="I97" s="10">
        <f>IF(C97="Expense paid for family",G97,IF(C97="Repayment received",-H97,IF(C97="Adjustment",G97-H97,"")))</f>
        <v/>
      </c>
      <c r="J97" s="10">
        <f>IF(B97="","",SUMIFS($I$2:I97,$B$2:B97,B97))</f>
        <v/>
      </c>
      <c r="K97" s="9" t="n"/>
      <c r="L97" s="8" t="n"/>
      <c r="M97" s="9" t="n"/>
      <c r="N97" s="9" t="n"/>
    </row>
    <row r="98">
      <c r="A98" s="8" t="n"/>
      <c r="B98" s="9" t="n"/>
      <c r="C98" s="9" t="n"/>
      <c r="D98" s="9" t="n"/>
      <c r="E98" s="9" t="n"/>
      <c r="F98" s="9" t="n"/>
      <c r="G98" s="10" t="n"/>
      <c r="H98" s="10" t="n"/>
      <c r="I98" s="10">
        <f>IF(C98="Expense paid for family",G98,IF(C98="Repayment received",-H98,IF(C98="Adjustment",G98-H98,"")))</f>
        <v/>
      </c>
      <c r="J98" s="10">
        <f>IF(B98="","",SUMIFS($I$2:I98,$B$2:B98,B98))</f>
        <v/>
      </c>
      <c r="K98" s="9" t="n"/>
      <c r="L98" s="8" t="n"/>
      <c r="M98" s="9" t="n"/>
      <c r="N98" s="9" t="n"/>
    </row>
    <row r="99">
      <c r="A99" s="8" t="n"/>
      <c r="B99" s="9" t="n"/>
      <c r="C99" s="9" t="n"/>
      <c r="D99" s="9" t="n"/>
      <c r="E99" s="9" t="n"/>
      <c r="F99" s="9" t="n"/>
      <c r="G99" s="10" t="n"/>
      <c r="H99" s="10" t="n"/>
      <c r="I99" s="10">
        <f>IF(C99="Expense paid for family",G99,IF(C99="Repayment received",-H99,IF(C99="Adjustment",G99-H99,"")))</f>
        <v/>
      </c>
      <c r="J99" s="10">
        <f>IF(B99="","",SUMIFS($I$2:I99,$B$2:B99,B99))</f>
        <v/>
      </c>
      <c r="K99" s="9" t="n"/>
      <c r="L99" s="8" t="n"/>
      <c r="M99" s="9" t="n"/>
      <c r="N99" s="9" t="n"/>
    </row>
    <row r="100">
      <c r="A100" s="8" t="n"/>
      <c r="B100" s="9" t="n"/>
      <c r="C100" s="9" t="n"/>
      <c r="D100" s="9" t="n"/>
      <c r="E100" s="9" t="n"/>
      <c r="F100" s="9" t="n"/>
      <c r="G100" s="10" t="n"/>
      <c r="H100" s="10" t="n"/>
      <c r="I100" s="10">
        <f>IF(C100="Expense paid for family",G100,IF(C100="Repayment received",-H100,IF(C100="Adjustment",G100-H100,"")))</f>
        <v/>
      </c>
      <c r="J100" s="10">
        <f>IF(B100="","",SUMIFS($I$2:I100,$B$2:B100,B100))</f>
        <v/>
      </c>
      <c r="K100" s="9" t="n"/>
      <c r="L100" s="8" t="n"/>
      <c r="M100" s="9" t="n"/>
      <c r="N100" s="9" t="n"/>
    </row>
    <row r="101">
      <c r="A101" s="8" t="n"/>
      <c r="B101" s="9" t="n"/>
      <c r="C101" s="9" t="n"/>
      <c r="D101" s="9" t="n"/>
      <c r="E101" s="9" t="n"/>
      <c r="F101" s="9" t="n"/>
      <c r="G101" s="10" t="n"/>
      <c r="H101" s="10" t="n"/>
      <c r="I101" s="10">
        <f>IF(C101="Expense paid for family",G101,IF(C101="Repayment received",-H101,IF(C101="Adjustment",G101-H101,"")))</f>
        <v/>
      </c>
      <c r="J101" s="10">
        <f>IF(B101="","",SUMIFS($I$2:I101,$B$2:B101,B101))</f>
        <v/>
      </c>
      <c r="K101" s="9" t="n"/>
      <c r="L101" s="8" t="n"/>
      <c r="M101" s="9" t="n"/>
      <c r="N101" s="9" t="n"/>
    </row>
    <row r="102">
      <c r="A102" s="8" t="n"/>
      <c r="B102" s="9" t="n"/>
      <c r="C102" s="9" t="n"/>
      <c r="D102" s="9" t="n"/>
      <c r="E102" s="9" t="n"/>
      <c r="F102" s="9" t="n"/>
      <c r="G102" s="10" t="n"/>
      <c r="H102" s="10" t="n"/>
      <c r="I102" s="10">
        <f>IF(C102="Expense paid for family",G102,IF(C102="Repayment received",-H102,IF(C102="Adjustment",G102-H102,"")))</f>
        <v/>
      </c>
      <c r="J102" s="10">
        <f>IF(B102="","",SUMIFS($I$2:I102,$B$2:B102,B102))</f>
        <v/>
      </c>
      <c r="K102" s="9" t="n"/>
      <c r="L102" s="8" t="n"/>
      <c r="M102" s="9" t="n"/>
      <c r="N102" s="9" t="n"/>
    </row>
    <row r="103">
      <c r="A103" s="8" t="n"/>
      <c r="B103" s="9" t="n"/>
      <c r="C103" s="9" t="n"/>
      <c r="D103" s="9" t="n"/>
      <c r="E103" s="9" t="n"/>
      <c r="F103" s="9" t="n"/>
      <c r="G103" s="10" t="n"/>
      <c r="H103" s="10" t="n"/>
      <c r="I103" s="10">
        <f>IF(C103="Expense paid for family",G103,IF(C103="Repayment received",-H103,IF(C103="Adjustment",G103-H103,"")))</f>
        <v/>
      </c>
      <c r="J103" s="10">
        <f>IF(B103="","",SUMIFS($I$2:I103,$B$2:B103,B103))</f>
        <v/>
      </c>
      <c r="K103" s="9" t="n"/>
      <c r="L103" s="8" t="n"/>
      <c r="M103" s="9" t="n"/>
      <c r="N103" s="9" t="n"/>
    </row>
    <row r="104">
      <c r="A104" s="8" t="n"/>
      <c r="B104" s="9" t="n"/>
      <c r="C104" s="9" t="n"/>
      <c r="D104" s="9" t="n"/>
      <c r="E104" s="9" t="n"/>
      <c r="F104" s="9" t="n"/>
      <c r="G104" s="10" t="n"/>
      <c r="H104" s="10" t="n"/>
      <c r="I104" s="10">
        <f>IF(C104="Expense paid for family",G104,IF(C104="Repayment received",-H104,IF(C104="Adjustment",G104-H104,"")))</f>
        <v/>
      </c>
      <c r="J104" s="10">
        <f>IF(B104="","",SUMIFS($I$2:I104,$B$2:B104,B104))</f>
        <v/>
      </c>
      <c r="K104" s="9" t="n"/>
      <c r="L104" s="8" t="n"/>
      <c r="M104" s="9" t="n"/>
      <c r="N104" s="9" t="n"/>
    </row>
    <row r="105">
      <c r="A105" s="8" t="n"/>
      <c r="B105" s="9" t="n"/>
      <c r="C105" s="9" t="n"/>
      <c r="D105" s="9" t="n"/>
      <c r="E105" s="9" t="n"/>
      <c r="F105" s="9" t="n"/>
      <c r="G105" s="10" t="n"/>
      <c r="H105" s="10" t="n"/>
      <c r="I105" s="10">
        <f>IF(C105="Expense paid for family",G105,IF(C105="Repayment received",-H105,IF(C105="Adjustment",G105-H105,"")))</f>
        <v/>
      </c>
      <c r="J105" s="10">
        <f>IF(B105="","",SUMIFS($I$2:I105,$B$2:B105,B105))</f>
        <v/>
      </c>
      <c r="K105" s="9" t="n"/>
      <c r="L105" s="8" t="n"/>
      <c r="M105" s="9" t="n"/>
      <c r="N105" s="9" t="n"/>
    </row>
    <row r="106">
      <c r="A106" s="8" t="n"/>
      <c r="B106" s="9" t="n"/>
      <c r="C106" s="9" t="n"/>
      <c r="D106" s="9" t="n"/>
      <c r="E106" s="9" t="n"/>
      <c r="F106" s="9" t="n"/>
      <c r="G106" s="10" t="n"/>
      <c r="H106" s="10" t="n"/>
      <c r="I106" s="10">
        <f>IF(C106="Expense paid for family",G106,IF(C106="Repayment received",-H106,IF(C106="Adjustment",G106-H106,"")))</f>
        <v/>
      </c>
      <c r="J106" s="10">
        <f>IF(B106="","",SUMIFS($I$2:I106,$B$2:B106,B106))</f>
        <v/>
      </c>
      <c r="K106" s="9" t="n"/>
      <c r="L106" s="8" t="n"/>
      <c r="M106" s="9" t="n"/>
      <c r="N106" s="9" t="n"/>
    </row>
    <row r="107">
      <c r="A107" s="8" t="n"/>
      <c r="B107" s="9" t="n"/>
      <c r="C107" s="9" t="n"/>
      <c r="D107" s="9" t="n"/>
      <c r="E107" s="9" t="n"/>
      <c r="F107" s="9" t="n"/>
      <c r="G107" s="10" t="n"/>
      <c r="H107" s="10" t="n"/>
      <c r="I107" s="10">
        <f>IF(C107="Expense paid for family",G107,IF(C107="Repayment received",-H107,IF(C107="Adjustment",G107-H107,"")))</f>
        <v/>
      </c>
      <c r="J107" s="10">
        <f>IF(B107="","",SUMIFS($I$2:I107,$B$2:B107,B107))</f>
        <v/>
      </c>
      <c r="K107" s="9" t="n"/>
      <c r="L107" s="8" t="n"/>
      <c r="M107" s="9" t="n"/>
      <c r="N107" s="9" t="n"/>
    </row>
    <row r="108">
      <c r="A108" s="8" t="n"/>
      <c r="B108" s="9" t="n"/>
      <c r="C108" s="9" t="n"/>
      <c r="D108" s="9" t="n"/>
      <c r="E108" s="9" t="n"/>
      <c r="F108" s="9" t="n"/>
      <c r="G108" s="10" t="n"/>
      <c r="H108" s="10" t="n"/>
      <c r="I108" s="10">
        <f>IF(C108="Expense paid for family",G108,IF(C108="Repayment received",-H108,IF(C108="Adjustment",G108-H108,"")))</f>
        <v/>
      </c>
      <c r="J108" s="10">
        <f>IF(B108="","",SUMIFS($I$2:I108,$B$2:B108,B108))</f>
        <v/>
      </c>
      <c r="K108" s="9" t="n"/>
      <c r="L108" s="8" t="n"/>
      <c r="M108" s="9" t="n"/>
      <c r="N108" s="9" t="n"/>
    </row>
    <row r="109">
      <c r="A109" s="8" t="n"/>
      <c r="B109" s="9" t="n"/>
      <c r="C109" s="9" t="n"/>
      <c r="D109" s="9" t="n"/>
      <c r="E109" s="9" t="n"/>
      <c r="F109" s="9" t="n"/>
      <c r="G109" s="10" t="n"/>
      <c r="H109" s="10" t="n"/>
      <c r="I109" s="10">
        <f>IF(C109="Expense paid for family",G109,IF(C109="Repayment received",-H109,IF(C109="Adjustment",G109-H109,"")))</f>
        <v/>
      </c>
      <c r="J109" s="10">
        <f>IF(B109="","",SUMIFS($I$2:I109,$B$2:B109,B109))</f>
        <v/>
      </c>
      <c r="K109" s="9" t="n"/>
      <c r="L109" s="8" t="n"/>
      <c r="M109" s="9" t="n"/>
      <c r="N109" s="9" t="n"/>
    </row>
    <row r="110">
      <c r="A110" s="8" t="n"/>
      <c r="B110" s="9" t="n"/>
      <c r="C110" s="9" t="n"/>
      <c r="D110" s="9" t="n"/>
      <c r="E110" s="9" t="n"/>
      <c r="F110" s="9" t="n"/>
      <c r="G110" s="10" t="n"/>
      <c r="H110" s="10" t="n"/>
      <c r="I110" s="10">
        <f>IF(C110="Expense paid for family",G110,IF(C110="Repayment received",-H110,IF(C110="Adjustment",G110-H110,"")))</f>
        <v/>
      </c>
      <c r="J110" s="10">
        <f>IF(B110="","",SUMIFS($I$2:I110,$B$2:B110,B110))</f>
        <v/>
      </c>
      <c r="K110" s="9" t="n"/>
      <c r="L110" s="8" t="n"/>
      <c r="M110" s="9" t="n"/>
      <c r="N110" s="9" t="n"/>
    </row>
    <row r="111">
      <c r="A111" s="8" t="n"/>
      <c r="B111" s="9" t="n"/>
      <c r="C111" s="9" t="n"/>
      <c r="D111" s="9" t="n"/>
      <c r="E111" s="9" t="n"/>
      <c r="F111" s="9" t="n"/>
      <c r="G111" s="10" t="n"/>
      <c r="H111" s="10" t="n"/>
      <c r="I111" s="10">
        <f>IF(C111="Expense paid for family",G111,IF(C111="Repayment received",-H111,IF(C111="Adjustment",G111-H111,"")))</f>
        <v/>
      </c>
      <c r="J111" s="10">
        <f>IF(B111="","",SUMIFS($I$2:I111,$B$2:B111,B111))</f>
        <v/>
      </c>
      <c r="K111" s="9" t="n"/>
      <c r="L111" s="8" t="n"/>
      <c r="M111" s="9" t="n"/>
      <c r="N111" s="9" t="n"/>
    </row>
    <row r="112">
      <c r="A112" s="8" t="n"/>
      <c r="B112" s="9" t="n"/>
      <c r="C112" s="9" t="n"/>
      <c r="D112" s="9" t="n"/>
      <c r="E112" s="9" t="n"/>
      <c r="F112" s="9" t="n"/>
      <c r="G112" s="10" t="n"/>
      <c r="H112" s="10" t="n"/>
      <c r="I112" s="10">
        <f>IF(C112="Expense paid for family",G112,IF(C112="Repayment received",-H112,IF(C112="Adjustment",G112-H112,"")))</f>
        <v/>
      </c>
      <c r="J112" s="10">
        <f>IF(B112="","",SUMIFS($I$2:I112,$B$2:B112,B112))</f>
        <v/>
      </c>
      <c r="K112" s="9" t="n"/>
      <c r="L112" s="8" t="n"/>
      <c r="M112" s="9" t="n"/>
      <c r="N112" s="9" t="n"/>
    </row>
    <row r="113">
      <c r="A113" s="8" t="n"/>
      <c r="B113" s="9" t="n"/>
      <c r="C113" s="9" t="n"/>
      <c r="D113" s="9" t="n"/>
      <c r="E113" s="9" t="n"/>
      <c r="F113" s="9" t="n"/>
      <c r="G113" s="10" t="n"/>
      <c r="H113" s="10" t="n"/>
      <c r="I113" s="10">
        <f>IF(C113="Expense paid for family",G113,IF(C113="Repayment received",-H113,IF(C113="Adjustment",G113-H113,"")))</f>
        <v/>
      </c>
      <c r="J113" s="10">
        <f>IF(B113="","",SUMIFS($I$2:I113,$B$2:B113,B113))</f>
        <v/>
      </c>
      <c r="K113" s="9" t="n"/>
      <c r="L113" s="8" t="n"/>
      <c r="M113" s="9" t="n"/>
      <c r="N113" s="9" t="n"/>
    </row>
    <row r="114">
      <c r="A114" s="8" t="n"/>
      <c r="B114" s="9" t="n"/>
      <c r="C114" s="9" t="n"/>
      <c r="D114" s="9" t="n"/>
      <c r="E114" s="9" t="n"/>
      <c r="F114" s="9" t="n"/>
      <c r="G114" s="10" t="n"/>
      <c r="H114" s="10" t="n"/>
      <c r="I114" s="10">
        <f>IF(C114="Expense paid for family",G114,IF(C114="Repayment received",-H114,IF(C114="Adjustment",G114-H114,"")))</f>
        <v/>
      </c>
      <c r="J114" s="10">
        <f>IF(B114="","",SUMIFS($I$2:I114,$B$2:B114,B114))</f>
        <v/>
      </c>
      <c r="K114" s="9" t="n"/>
      <c r="L114" s="8" t="n"/>
      <c r="M114" s="9" t="n"/>
      <c r="N114" s="9" t="n"/>
    </row>
    <row r="115">
      <c r="A115" s="8" t="n"/>
      <c r="B115" s="9" t="n"/>
      <c r="C115" s="9" t="n"/>
      <c r="D115" s="9" t="n"/>
      <c r="E115" s="9" t="n"/>
      <c r="F115" s="9" t="n"/>
      <c r="G115" s="10" t="n"/>
      <c r="H115" s="10" t="n"/>
      <c r="I115" s="10">
        <f>IF(C115="Expense paid for family",G115,IF(C115="Repayment received",-H115,IF(C115="Adjustment",G115-H115,"")))</f>
        <v/>
      </c>
      <c r="J115" s="10">
        <f>IF(B115="","",SUMIFS($I$2:I115,$B$2:B115,B115))</f>
        <v/>
      </c>
      <c r="K115" s="9" t="n"/>
      <c r="L115" s="8" t="n"/>
      <c r="M115" s="9" t="n"/>
      <c r="N115" s="9" t="n"/>
    </row>
    <row r="116">
      <c r="A116" s="8" t="n"/>
      <c r="B116" s="9" t="n"/>
      <c r="C116" s="9" t="n"/>
      <c r="D116" s="9" t="n"/>
      <c r="E116" s="9" t="n"/>
      <c r="F116" s="9" t="n"/>
      <c r="G116" s="10" t="n"/>
      <c r="H116" s="10" t="n"/>
      <c r="I116" s="10">
        <f>IF(C116="Expense paid for family",G116,IF(C116="Repayment received",-H116,IF(C116="Adjustment",G116-H116,"")))</f>
        <v/>
      </c>
      <c r="J116" s="10">
        <f>IF(B116="","",SUMIFS($I$2:I116,$B$2:B116,B116))</f>
        <v/>
      </c>
      <c r="K116" s="9" t="n"/>
      <c r="L116" s="8" t="n"/>
      <c r="M116" s="9" t="n"/>
      <c r="N116" s="9" t="n"/>
    </row>
    <row r="117">
      <c r="A117" s="8" t="n"/>
      <c r="B117" s="9" t="n"/>
      <c r="C117" s="9" t="n"/>
      <c r="D117" s="9" t="n"/>
      <c r="E117" s="9" t="n"/>
      <c r="F117" s="9" t="n"/>
      <c r="G117" s="10" t="n"/>
      <c r="H117" s="10" t="n"/>
      <c r="I117" s="10">
        <f>IF(C117="Expense paid for family",G117,IF(C117="Repayment received",-H117,IF(C117="Adjustment",G117-H117,"")))</f>
        <v/>
      </c>
      <c r="J117" s="10">
        <f>IF(B117="","",SUMIFS($I$2:I117,$B$2:B117,B117))</f>
        <v/>
      </c>
      <c r="K117" s="9" t="n"/>
      <c r="L117" s="8" t="n"/>
      <c r="M117" s="9" t="n"/>
      <c r="N117" s="9" t="n"/>
    </row>
    <row r="118">
      <c r="A118" s="8" t="n"/>
      <c r="B118" s="9" t="n"/>
      <c r="C118" s="9" t="n"/>
      <c r="D118" s="9" t="n"/>
      <c r="E118" s="9" t="n"/>
      <c r="F118" s="9" t="n"/>
      <c r="G118" s="10" t="n"/>
      <c r="H118" s="10" t="n"/>
      <c r="I118" s="10">
        <f>IF(C118="Expense paid for family",G118,IF(C118="Repayment received",-H118,IF(C118="Adjustment",G118-H118,"")))</f>
        <v/>
      </c>
      <c r="J118" s="10">
        <f>IF(B118="","",SUMIFS($I$2:I118,$B$2:B118,B118))</f>
        <v/>
      </c>
      <c r="K118" s="9" t="n"/>
      <c r="L118" s="8" t="n"/>
      <c r="M118" s="9" t="n"/>
      <c r="N118" s="9" t="n"/>
    </row>
    <row r="119">
      <c r="A119" s="8" t="n"/>
      <c r="B119" s="9" t="n"/>
      <c r="C119" s="9" t="n"/>
      <c r="D119" s="9" t="n"/>
      <c r="E119" s="9" t="n"/>
      <c r="F119" s="9" t="n"/>
      <c r="G119" s="10" t="n"/>
      <c r="H119" s="10" t="n"/>
      <c r="I119" s="10">
        <f>IF(C119="Expense paid for family",G119,IF(C119="Repayment received",-H119,IF(C119="Adjustment",G119-H119,"")))</f>
        <v/>
      </c>
      <c r="J119" s="10">
        <f>IF(B119="","",SUMIFS($I$2:I119,$B$2:B119,B119))</f>
        <v/>
      </c>
      <c r="K119" s="9" t="n"/>
      <c r="L119" s="8" t="n"/>
      <c r="M119" s="9" t="n"/>
      <c r="N119" s="9" t="n"/>
    </row>
    <row r="120">
      <c r="A120" s="8" t="n"/>
      <c r="B120" s="9" t="n"/>
      <c r="C120" s="9" t="n"/>
      <c r="D120" s="9" t="n"/>
      <c r="E120" s="9" t="n"/>
      <c r="F120" s="9" t="n"/>
      <c r="G120" s="10" t="n"/>
      <c r="H120" s="10" t="n"/>
      <c r="I120" s="10">
        <f>IF(C120="Expense paid for family",G120,IF(C120="Repayment received",-H120,IF(C120="Adjustment",G120-H120,"")))</f>
        <v/>
      </c>
      <c r="J120" s="10">
        <f>IF(B120="","",SUMIFS($I$2:I120,$B$2:B120,B120))</f>
        <v/>
      </c>
      <c r="K120" s="9" t="n"/>
      <c r="L120" s="8" t="n"/>
      <c r="M120" s="9" t="n"/>
      <c r="N120" s="9" t="n"/>
    </row>
    <row r="121">
      <c r="A121" s="8" t="n"/>
      <c r="B121" s="9" t="n"/>
      <c r="C121" s="9" t="n"/>
      <c r="D121" s="9" t="n"/>
      <c r="E121" s="9" t="n"/>
      <c r="F121" s="9" t="n"/>
      <c r="G121" s="10" t="n"/>
      <c r="H121" s="10" t="n"/>
      <c r="I121" s="10">
        <f>IF(C121="Expense paid for family",G121,IF(C121="Repayment received",-H121,IF(C121="Adjustment",G121-H121,"")))</f>
        <v/>
      </c>
      <c r="J121" s="10">
        <f>IF(B121="","",SUMIFS($I$2:I121,$B$2:B121,B121))</f>
        <v/>
      </c>
      <c r="K121" s="9" t="n"/>
      <c r="L121" s="8" t="n"/>
      <c r="M121" s="9" t="n"/>
      <c r="N121" s="9" t="n"/>
    </row>
    <row r="122">
      <c r="A122" s="8" t="n"/>
      <c r="B122" s="9" t="n"/>
      <c r="C122" s="9" t="n"/>
      <c r="D122" s="9" t="n"/>
      <c r="E122" s="9" t="n"/>
      <c r="F122" s="9" t="n"/>
      <c r="G122" s="10" t="n"/>
      <c r="H122" s="10" t="n"/>
      <c r="I122" s="10">
        <f>IF(C122="Expense paid for family",G122,IF(C122="Repayment received",-H122,IF(C122="Adjustment",G122-H122,"")))</f>
        <v/>
      </c>
      <c r="J122" s="10">
        <f>IF(B122="","",SUMIFS($I$2:I122,$B$2:B122,B122))</f>
        <v/>
      </c>
      <c r="K122" s="9" t="n"/>
      <c r="L122" s="8" t="n"/>
      <c r="M122" s="9" t="n"/>
      <c r="N122" s="9" t="n"/>
    </row>
    <row r="123">
      <c r="A123" s="8" t="n"/>
      <c r="B123" s="9" t="n"/>
      <c r="C123" s="9" t="n"/>
      <c r="D123" s="9" t="n"/>
      <c r="E123" s="9" t="n"/>
      <c r="F123" s="9" t="n"/>
      <c r="G123" s="10" t="n"/>
      <c r="H123" s="10" t="n"/>
      <c r="I123" s="10">
        <f>IF(C123="Expense paid for family",G123,IF(C123="Repayment received",-H123,IF(C123="Adjustment",G123-H123,"")))</f>
        <v/>
      </c>
      <c r="J123" s="10">
        <f>IF(B123="","",SUMIFS($I$2:I123,$B$2:B123,B123))</f>
        <v/>
      </c>
      <c r="K123" s="9" t="n"/>
      <c r="L123" s="8" t="n"/>
      <c r="M123" s="9" t="n"/>
      <c r="N123" s="9" t="n"/>
    </row>
    <row r="124">
      <c r="A124" s="8" t="n"/>
      <c r="B124" s="9" t="n"/>
      <c r="C124" s="9" t="n"/>
      <c r="D124" s="9" t="n"/>
      <c r="E124" s="9" t="n"/>
      <c r="F124" s="9" t="n"/>
      <c r="G124" s="10" t="n"/>
      <c r="H124" s="10" t="n"/>
      <c r="I124" s="10">
        <f>IF(C124="Expense paid for family",G124,IF(C124="Repayment received",-H124,IF(C124="Adjustment",G124-H124,"")))</f>
        <v/>
      </c>
      <c r="J124" s="10">
        <f>IF(B124="","",SUMIFS($I$2:I124,$B$2:B124,B124))</f>
        <v/>
      </c>
      <c r="K124" s="9" t="n"/>
      <c r="L124" s="8" t="n"/>
      <c r="M124" s="9" t="n"/>
      <c r="N124" s="9" t="n"/>
    </row>
    <row r="125">
      <c r="A125" s="8" t="n"/>
      <c r="B125" s="9" t="n"/>
      <c r="C125" s="9" t="n"/>
      <c r="D125" s="9" t="n"/>
      <c r="E125" s="9" t="n"/>
      <c r="F125" s="9" t="n"/>
      <c r="G125" s="10" t="n"/>
      <c r="H125" s="10" t="n"/>
      <c r="I125" s="10">
        <f>IF(C125="Expense paid for family",G125,IF(C125="Repayment received",-H125,IF(C125="Adjustment",G125-H125,"")))</f>
        <v/>
      </c>
      <c r="J125" s="10">
        <f>IF(B125="","",SUMIFS($I$2:I125,$B$2:B125,B125))</f>
        <v/>
      </c>
      <c r="K125" s="9" t="n"/>
      <c r="L125" s="8" t="n"/>
      <c r="M125" s="9" t="n"/>
      <c r="N125" s="9" t="n"/>
    </row>
    <row r="126">
      <c r="A126" s="8" t="n"/>
      <c r="B126" s="9" t="n"/>
      <c r="C126" s="9" t="n"/>
      <c r="D126" s="9" t="n"/>
      <c r="E126" s="9" t="n"/>
      <c r="F126" s="9" t="n"/>
      <c r="G126" s="10" t="n"/>
      <c r="H126" s="10" t="n"/>
      <c r="I126" s="10">
        <f>IF(C126="Expense paid for family",G126,IF(C126="Repayment received",-H126,IF(C126="Adjustment",G126-H126,"")))</f>
        <v/>
      </c>
      <c r="J126" s="10">
        <f>IF(B126="","",SUMIFS($I$2:I126,$B$2:B126,B126))</f>
        <v/>
      </c>
      <c r="K126" s="9" t="n"/>
      <c r="L126" s="8" t="n"/>
      <c r="M126" s="9" t="n"/>
      <c r="N126" s="9" t="n"/>
    </row>
    <row r="127">
      <c r="A127" s="8" t="n"/>
      <c r="B127" s="9" t="n"/>
      <c r="C127" s="9" t="n"/>
      <c r="D127" s="9" t="n"/>
      <c r="E127" s="9" t="n"/>
      <c r="F127" s="9" t="n"/>
      <c r="G127" s="10" t="n"/>
      <c r="H127" s="10" t="n"/>
      <c r="I127" s="10">
        <f>IF(C127="Expense paid for family",G127,IF(C127="Repayment received",-H127,IF(C127="Adjustment",G127-H127,"")))</f>
        <v/>
      </c>
      <c r="J127" s="10">
        <f>IF(B127="","",SUMIFS($I$2:I127,$B$2:B127,B127))</f>
        <v/>
      </c>
      <c r="K127" s="9" t="n"/>
      <c r="L127" s="8" t="n"/>
      <c r="M127" s="9" t="n"/>
      <c r="N127" s="9" t="n"/>
    </row>
    <row r="128">
      <c r="A128" s="8" t="n"/>
      <c r="B128" s="9" t="n"/>
      <c r="C128" s="9" t="n"/>
      <c r="D128" s="9" t="n"/>
      <c r="E128" s="9" t="n"/>
      <c r="F128" s="9" t="n"/>
      <c r="G128" s="10" t="n"/>
      <c r="H128" s="10" t="n"/>
      <c r="I128" s="10">
        <f>IF(C128="Expense paid for family",G128,IF(C128="Repayment received",-H128,IF(C128="Adjustment",G128-H128,"")))</f>
        <v/>
      </c>
      <c r="J128" s="10">
        <f>IF(B128="","",SUMIFS($I$2:I128,$B$2:B128,B128))</f>
        <v/>
      </c>
      <c r="K128" s="9" t="n"/>
      <c r="L128" s="8" t="n"/>
      <c r="M128" s="9" t="n"/>
      <c r="N128" s="9" t="n"/>
    </row>
    <row r="129">
      <c r="A129" s="8" t="n"/>
      <c r="B129" s="9" t="n"/>
      <c r="C129" s="9" t="n"/>
      <c r="D129" s="9" t="n"/>
      <c r="E129" s="9" t="n"/>
      <c r="F129" s="9" t="n"/>
      <c r="G129" s="10" t="n"/>
      <c r="H129" s="10" t="n"/>
      <c r="I129" s="10">
        <f>IF(C129="Expense paid for family",G129,IF(C129="Repayment received",-H129,IF(C129="Adjustment",G129-H129,"")))</f>
        <v/>
      </c>
      <c r="J129" s="10">
        <f>IF(B129="","",SUMIFS($I$2:I129,$B$2:B129,B129))</f>
        <v/>
      </c>
      <c r="K129" s="9" t="n"/>
      <c r="L129" s="8" t="n"/>
      <c r="M129" s="9" t="n"/>
      <c r="N129" s="9" t="n"/>
    </row>
    <row r="130">
      <c r="A130" s="8" t="n"/>
      <c r="B130" s="9" t="n"/>
      <c r="C130" s="9" t="n"/>
      <c r="D130" s="9" t="n"/>
      <c r="E130" s="9" t="n"/>
      <c r="F130" s="9" t="n"/>
      <c r="G130" s="10" t="n"/>
      <c r="H130" s="10" t="n"/>
      <c r="I130" s="10">
        <f>IF(C130="Expense paid for family",G130,IF(C130="Repayment received",-H130,IF(C130="Adjustment",G130-H130,"")))</f>
        <v/>
      </c>
      <c r="J130" s="10">
        <f>IF(B130="","",SUMIFS($I$2:I130,$B$2:B130,B130))</f>
        <v/>
      </c>
      <c r="K130" s="9" t="n"/>
      <c r="L130" s="8" t="n"/>
      <c r="M130" s="9" t="n"/>
      <c r="N130" s="9" t="n"/>
    </row>
    <row r="131">
      <c r="A131" s="8" t="n"/>
      <c r="B131" s="9" t="n"/>
      <c r="C131" s="9" t="n"/>
      <c r="D131" s="9" t="n"/>
      <c r="E131" s="9" t="n"/>
      <c r="F131" s="9" t="n"/>
      <c r="G131" s="10" t="n"/>
      <c r="H131" s="10" t="n"/>
      <c r="I131" s="10">
        <f>IF(C131="Expense paid for family",G131,IF(C131="Repayment received",-H131,IF(C131="Adjustment",G131-H131,"")))</f>
        <v/>
      </c>
      <c r="J131" s="10">
        <f>IF(B131="","",SUMIFS($I$2:I131,$B$2:B131,B131))</f>
        <v/>
      </c>
      <c r="K131" s="9" t="n"/>
      <c r="L131" s="8" t="n"/>
      <c r="M131" s="9" t="n"/>
      <c r="N131" s="9" t="n"/>
    </row>
    <row r="132">
      <c r="A132" s="8" t="n"/>
      <c r="B132" s="9" t="n"/>
      <c r="C132" s="9" t="n"/>
      <c r="D132" s="9" t="n"/>
      <c r="E132" s="9" t="n"/>
      <c r="F132" s="9" t="n"/>
      <c r="G132" s="10" t="n"/>
      <c r="H132" s="10" t="n"/>
      <c r="I132" s="10">
        <f>IF(C132="Expense paid for family",G132,IF(C132="Repayment received",-H132,IF(C132="Adjustment",G132-H132,"")))</f>
        <v/>
      </c>
      <c r="J132" s="10">
        <f>IF(B132="","",SUMIFS($I$2:I132,$B$2:B132,B132))</f>
        <v/>
      </c>
      <c r="K132" s="9" t="n"/>
      <c r="L132" s="8" t="n"/>
      <c r="M132" s="9" t="n"/>
      <c r="N132" s="9" t="n"/>
    </row>
    <row r="133">
      <c r="A133" s="8" t="n"/>
      <c r="B133" s="9" t="n"/>
      <c r="C133" s="9" t="n"/>
      <c r="D133" s="9" t="n"/>
      <c r="E133" s="9" t="n"/>
      <c r="F133" s="9" t="n"/>
      <c r="G133" s="10" t="n"/>
      <c r="H133" s="10" t="n"/>
      <c r="I133" s="10">
        <f>IF(C133="Expense paid for family",G133,IF(C133="Repayment received",-H133,IF(C133="Adjustment",G133-H133,"")))</f>
        <v/>
      </c>
      <c r="J133" s="10">
        <f>IF(B133="","",SUMIFS($I$2:I133,$B$2:B133,B133))</f>
        <v/>
      </c>
      <c r="K133" s="9" t="n"/>
      <c r="L133" s="8" t="n"/>
      <c r="M133" s="9" t="n"/>
      <c r="N133" s="9" t="n"/>
    </row>
    <row r="134">
      <c r="A134" s="8" t="n"/>
      <c r="B134" s="9" t="n"/>
      <c r="C134" s="9" t="n"/>
      <c r="D134" s="9" t="n"/>
      <c r="E134" s="9" t="n"/>
      <c r="F134" s="9" t="n"/>
      <c r="G134" s="10" t="n"/>
      <c r="H134" s="10" t="n"/>
      <c r="I134" s="10">
        <f>IF(C134="Expense paid for family",G134,IF(C134="Repayment received",-H134,IF(C134="Adjustment",G134-H134,"")))</f>
        <v/>
      </c>
      <c r="J134" s="10">
        <f>IF(B134="","",SUMIFS($I$2:I134,$B$2:B134,B134))</f>
        <v/>
      </c>
      <c r="K134" s="9" t="n"/>
      <c r="L134" s="8" t="n"/>
      <c r="M134" s="9" t="n"/>
      <c r="N134" s="9" t="n"/>
    </row>
    <row r="135">
      <c r="A135" s="8" t="n"/>
      <c r="B135" s="9" t="n"/>
      <c r="C135" s="9" t="n"/>
      <c r="D135" s="9" t="n"/>
      <c r="E135" s="9" t="n"/>
      <c r="F135" s="9" t="n"/>
      <c r="G135" s="10" t="n"/>
      <c r="H135" s="10" t="n"/>
      <c r="I135" s="10">
        <f>IF(C135="Expense paid for family",G135,IF(C135="Repayment received",-H135,IF(C135="Adjustment",G135-H135,"")))</f>
        <v/>
      </c>
      <c r="J135" s="10">
        <f>IF(B135="","",SUMIFS($I$2:I135,$B$2:B135,B135))</f>
        <v/>
      </c>
      <c r="K135" s="9" t="n"/>
      <c r="L135" s="8" t="n"/>
      <c r="M135" s="9" t="n"/>
      <c r="N135" s="9" t="n"/>
    </row>
    <row r="136">
      <c r="A136" s="8" t="n"/>
      <c r="B136" s="9" t="n"/>
      <c r="C136" s="9" t="n"/>
      <c r="D136" s="9" t="n"/>
      <c r="E136" s="9" t="n"/>
      <c r="F136" s="9" t="n"/>
      <c r="G136" s="10" t="n"/>
      <c r="H136" s="10" t="n"/>
      <c r="I136" s="10">
        <f>IF(C136="Expense paid for family",G136,IF(C136="Repayment received",-H136,IF(C136="Adjustment",G136-H136,"")))</f>
        <v/>
      </c>
      <c r="J136" s="10">
        <f>IF(B136="","",SUMIFS($I$2:I136,$B$2:B136,B136))</f>
        <v/>
      </c>
      <c r="K136" s="9" t="n"/>
      <c r="L136" s="8" t="n"/>
      <c r="M136" s="9" t="n"/>
      <c r="N136" s="9" t="n"/>
    </row>
    <row r="137">
      <c r="A137" s="8" t="n"/>
      <c r="B137" s="9" t="n"/>
      <c r="C137" s="9" t="n"/>
      <c r="D137" s="9" t="n"/>
      <c r="E137" s="9" t="n"/>
      <c r="F137" s="9" t="n"/>
      <c r="G137" s="10" t="n"/>
      <c r="H137" s="10" t="n"/>
      <c r="I137" s="10">
        <f>IF(C137="Expense paid for family",G137,IF(C137="Repayment received",-H137,IF(C137="Adjustment",G137-H137,"")))</f>
        <v/>
      </c>
      <c r="J137" s="10">
        <f>IF(B137="","",SUMIFS($I$2:I137,$B$2:B137,B137))</f>
        <v/>
      </c>
      <c r="K137" s="9" t="n"/>
      <c r="L137" s="8" t="n"/>
      <c r="M137" s="9" t="n"/>
      <c r="N137" s="9" t="n"/>
    </row>
    <row r="138">
      <c r="A138" s="8" t="n"/>
      <c r="B138" s="9" t="n"/>
      <c r="C138" s="9" t="n"/>
      <c r="D138" s="9" t="n"/>
      <c r="E138" s="9" t="n"/>
      <c r="F138" s="9" t="n"/>
      <c r="G138" s="10" t="n"/>
      <c r="H138" s="10" t="n"/>
      <c r="I138" s="10">
        <f>IF(C138="Expense paid for family",G138,IF(C138="Repayment received",-H138,IF(C138="Adjustment",G138-H138,"")))</f>
        <v/>
      </c>
      <c r="J138" s="10">
        <f>IF(B138="","",SUMIFS($I$2:I138,$B$2:B138,B138))</f>
        <v/>
      </c>
      <c r="K138" s="9" t="n"/>
      <c r="L138" s="8" t="n"/>
      <c r="M138" s="9" t="n"/>
      <c r="N138" s="9" t="n"/>
    </row>
    <row r="139">
      <c r="A139" s="8" t="n"/>
      <c r="B139" s="9" t="n"/>
      <c r="C139" s="9" t="n"/>
      <c r="D139" s="9" t="n"/>
      <c r="E139" s="9" t="n"/>
      <c r="F139" s="9" t="n"/>
      <c r="G139" s="10" t="n"/>
      <c r="H139" s="10" t="n"/>
      <c r="I139" s="10">
        <f>IF(C139="Expense paid for family",G139,IF(C139="Repayment received",-H139,IF(C139="Adjustment",G139-H139,"")))</f>
        <v/>
      </c>
      <c r="J139" s="10">
        <f>IF(B139="","",SUMIFS($I$2:I139,$B$2:B139,B139))</f>
        <v/>
      </c>
      <c r="K139" s="9" t="n"/>
      <c r="L139" s="8" t="n"/>
      <c r="M139" s="9" t="n"/>
      <c r="N139" s="9" t="n"/>
    </row>
    <row r="140">
      <c r="A140" s="8" t="n"/>
      <c r="B140" s="9" t="n"/>
      <c r="C140" s="9" t="n"/>
      <c r="D140" s="9" t="n"/>
      <c r="E140" s="9" t="n"/>
      <c r="F140" s="9" t="n"/>
      <c r="G140" s="10" t="n"/>
      <c r="H140" s="10" t="n"/>
      <c r="I140" s="10">
        <f>IF(C140="Expense paid for family",G140,IF(C140="Repayment received",-H140,IF(C140="Adjustment",G140-H140,"")))</f>
        <v/>
      </c>
      <c r="J140" s="10">
        <f>IF(B140="","",SUMIFS($I$2:I140,$B$2:B140,B140))</f>
        <v/>
      </c>
      <c r="K140" s="9" t="n"/>
      <c r="L140" s="8" t="n"/>
      <c r="M140" s="9" t="n"/>
      <c r="N140" s="9" t="n"/>
    </row>
    <row r="141">
      <c r="A141" s="8" t="n"/>
      <c r="B141" s="9" t="n"/>
      <c r="C141" s="9" t="n"/>
      <c r="D141" s="9" t="n"/>
      <c r="E141" s="9" t="n"/>
      <c r="F141" s="9" t="n"/>
      <c r="G141" s="10" t="n"/>
      <c r="H141" s="10" t="n"/>
      <c r="I141" s="10">
        <f>IF(C141="Expense paid for family",G141,IF(C141="Repayment received",-H141,IF(C141="Adjustment",G141-H141,"")))</f>
        <v/>
      </c>
      <c r="J141" s="10">
        <f>IF(B141="","",SUMIFS($I$2:I141,$B$2:B141,B141))</f>
        <v/>
      </c>
      <c r="K141" s="9" t="n"/>
      <c r="L141" s="8" t="n"/>
      <c r="M141" s="9" t="n"/>
      <c r="N141" s="9" t="n"/>
    </row>
    <row r="142">
      <c r="A142" s="8" t="n"/>
      <c r="B142" s="9" t="n"/>
      <c r="C142" s="9" t="n"/>
      <c r="D142" s="9" t="n"/>
      <c r="E142" s="9" t="n"/>
      <c r="F142" s="9" t="n"/>
      <c r="G142" s="10" t="n"/>
      <c r="H142" s="10" t="n"/>
      <c r="I142" s="10">
        <f>IF(C142="Expense paid for family",G142,IF(C142="Repayment received",-H142,IF(C142="Adjustment",G142-H142,"")))</f>
        <v/>
      </c>
      <c r="J142" s="10">
        <f>IF(B142="","",SUMIFS($I$2:I142,$B$2:B142,B142))</f>
        <v/>
      </c>
      <c r="K142" s="9" t="n"/>
      <c r="L142" s="8" t="n"/>
      <c r="M142" s="9" t="n"/>
      <c r="N142" s="9" t="n"/>
    </row>
    <row r="143">
      <c r="A143" s="8" t="n"/>
      <c r="B143" s="9" t="n"/>
      <c r="C143" s="9" t="n"/>
      <c r="D143" s="9" t="n"/>
      <c r="E143" s="9" t="n"/>
      <c r="F143" s="9" t="n"/>
      <c r="G143" s="10" t="n"/>
      <c r="H143" s="10" t="n"/>
      <c r="I143" s="10">
        <f>IF(C143="Expense paid for family",G143,IF(C143="Repayment received",-H143,IF(C143="Adjustment",G143-H143,"")))</f>
        <v/>
      </c>
      <c r="J143" s="10">
        <f>IF(B143="","",SUMIFS($I$2:I143,$B$2:B143,B143))</f>
        <v/>
      </c>
      <c r="K143" s="9" t="n"/>
      <c r="L143" s="8" t="n"/>
      <c r="M143" s="9" t="n"/>
      <c r="N143" s="9" t="n"/>
    </row>
    <row r="144">
      <c r="A144" s="8" t="n"/>
      <c r="B144" s="9" t="n"/>
      <c r="C144" s="9" t="n"/>
      <c r="D144" s="9" t="n"/>
      <c r="E144" s="9" t="n"/>
      <c r="F144" s="9" t="n"/>
      <c r="G144" s="10" t="n"/>
      <c r="H144" s="10" t="n"/>
      <c r="I144" s="10">
        <f>IF(C144="Expense paid for family",G144,IF(C144="Repayment received",-H144,IF(C144="Adjustment",G144-H144,"")))</f>
        <v/>
      </c>
      <c r="J144" s="10">
        <f>IF(B144="","",SUMIFS($I$2:I144,$B$2:B144,B144))</f>
        <v/>
      </c>
      <c r="K144" s="9" t="n"/>
      <c r="L144" s="8" t="n"/>
      <c r="M144" s="9" t="n"/>
      <c r="N144" s="9" t="n"/>
    </row>
    <row r="145">
      <c r="A145" s="8" t="n"/>
      <c r="B145" s="9" t="n"/>
      <c r="C145" s="9" t="n"/>
      <c r="D145" s="9" t="n"/>
      <c r="E145" s="9" t="n"/>
      <c r="F145" s="9" t="n"/>
      <c r="G145" s="10" t="n"/>
      <c r="H145" s="10" t="n"/>
      <c r="I145" s="10">
        <f>IF(C145="Expense paid for family",G145,IF(C145="Repayment received",-H145,IF(C145="Adjustment",G145-H145,"")))</f>
        <v/>
      </c>
      <c r="J145" s="10">
        <f>IF(B145="","",SUMIFS($I$2:I145,$B$2:B145,B145))</f>
        <v/>
      </c>
      <c r="K145" s="9" t="n"/>
      <c r="L145" s="8" t="n"/>
      <c r="M145" s="9" t="n"/>
      <c r="N145" s="9" t="n"/>
    </row>
    <row r="146">
      <c r="A146" s="8" t="n"/>
      <c r="B146" s="9" t="n"/>
      <c r="C146" s="9" t="n"/>
      <c r="D146" s="9" t="n"/>
      <c r="E146" s="9" t="n"/>
      <c r="F146" s="9" t="n"/>
      <c r="G146" s="10" t="n"/>
      <c r="H146" s="10" t="n"/>
      <c r="I146" s="10">
        <f>IF(C146="Expense paid for family",G146,IF(C146="Repayment received",-H146,IF(C146="Adjustment",G146-H146,"")))</f>
        <v/>
      </c>
      <c r="J146" s="10">
        <f>IF(B146="","",SUMIFS($I$2:I146,$B$2:B146,B146))</f>
        <v/>
      </c>
      <c r="K146" s="9" t="n"/>
      <c r="L146" s="8" t="n"/>
      <c r="M146" s="9" t="n"/>
      <c r="N146" s="9" t="n"/>
    </row>
    <row r="147">
      <c r="A147" s="8" t="n"/>
      <c r="B147" s="9" t="n"/>
      <c r="C147" s="9" t="n"/>
      <c r="D147" s="9" t="n"/>
      <c r="E147" s="9" t="n"/>
      <c r="F147" s="9" t="n"/>
      <c r="G147" s="10" t="n"/>
      <c r="H147" s="10" t="n"/>
      <c r="I147" s="10">
        <f>IF(C147="Expense paid for family",G147,IF(C147="Repayment received",-H147,IF(C147="Adjustment",G147-H147,"")))</f>
        <v/>
      </c>
      <c r="J147" s="10">
        <f>IF(B147="","",SUMIFS($I$2:I147,$B$2:B147,B147))</f>
        <v/>
      </c>
      <c r="K147" s="9" t="n"/>
      <c r="L147" s="8" t="n"/>
      <c r="M147" s="9" t="n"/>
      <c r="N147" s="9" t="n"/>
    </row>
    <row r="148">
      <c r="A148" s="8" t="n"/>
      <c r="B148" s="9" t="n"/>
      <c r="C148" s="9" t="n"/>
      <c r="D148" s="9" t="n"/>
      <c r="E148" s="9" t="n"/>
      <c r="F148" s="9" t="n"/>
      <c r="G148" s="10" t="n"/>
      <c r="H148" s="10" t="n"/>
      <c r="I148" s="10">
        <f>IF(C148="Expense paid for family",G148,IF(C148="Repayment received",-H148,IF(C148="Adjustment",G148-H148,"")))</f>
        <v/>
      </c>
      <c r="J148" s="10">
        <f>IF(B148="","",SUMIFS($I$2:I148,$B$2:B148,B148))</f>
        <v/>
      </c>
      <c r="K148" s="9" t="n"/>
      <c r="L148" s="8" t="n"/>
      <c r="M148" s="9" t="n"/>
      <c r="N148" s="9" t="n"/>
    </row>
    <row r="149">
      <c r="A149" s="8" t="n"/>
      <c r="B149" s="9" t="n"/>
      <c r="C149" s="9" t="n"/>
      <c r="D149" s="9" t="n"/>
      <c r="E149" s="9" t="n"/>
      <c r="F149" s="9" t="n"/>
      <c r="G149" s="10" t="n"/>
      <c r="H149" s="10" t="n"/>
      <c r="I149" s="10">
        <f>IF(C149="Expense paid for family",G149,IF(C149="Repayment received",-H149,IF(C149="Adjustment",G149-H149,"")))</f>
        <v/>
      </c>
      <c r="J149" s="10">
        <f>IF(B149="","",SUMIFS($I$2:I149,$B$2:B149,B149))</f>
        <v/>
      </c>
      <c r="K149" s="9" t="n"/>
      <c r="L149" s="8" t="n"/>
      <c r="M149" s="9" t="n"/>
      <c r="N149" s="9" t="n"/>
    </row>
    <row r="150">
      <c r="A150" s="8" t="n"/>
      <c r="B150" s="9" t="n"/>
      <c r="C150" s="9" t="n"/>
      <c r="D150" s="9" t="n"/>
      <c r="E150" s="9" t="n"/>
      <c r="F150" s="9" t="n"/>
      <c r="G150" s="10" t="n"/>
      <c r="H150" s="10" t="n"/>
      <c r="I150" s="10">
        <f>IF(C150="Expense paid for family",G150,IF(C150="Repayment received",-H150,IF(C150="Adjustment",G150-H150,"")))</f>
        <v/>
      </c>
      <c r="J150" s="10">
        <f>IF(B150="","",SUMIFS($I$2:I150,$B$2:B150,B150))</f>
        <v/>
      </c>
      <c r="K150" s="9" t="n"/>
      <c r="L150" s="8" t="n"/>
      <c r="M150" s="9" t="n"/>
      <c r="N150" s="9" t="n"/>
    </row>
    <row r="151">
      <c r="A151" s="8" t="n"/>
      <c r="B151" s="9" t="n"/>
      <c r="C151" s="9" t="n"/>
      <c r="D151" s="9" t="n"/>
      <c r="E151" s="9" t="n"/>
      <c r="F151" s="9" t="n"/>
      <c r="G151" s="10" t="n"/>
      <c r="H151" s="10" t="n"/>
      <c r="I151" s="10">
        <f>IF(C151="Expense paid for family",G151,IF(C151="Repayment received",-H151,IF(C151="Adjustment",G151-H151,"")))</f>
        <v/>
      </c>
      <c r="J151" s="10">
        <f>IF(B151="","",SUMIFS($I$2:I151,$B$2:B151,B151))</f>
        <v/>
      </c>
      <c r="K151" s="9" t="n"/>
      <c r="L151" s="8" t="n"/>
      <c r="M151" s="9" t="n"/>
      <c r="N151" s="9" t="n"/>
    </row>
    <row r="152">
      <c r="A152" s="8" t="n"/>
      <c r="B152" s="9" t="n"/>
      <c r="C152" s="9" t="n"/>
      <c r="D152" s="9" t="n"/>
      <c r="E152" s="9" t="n"/>
      <c r="F152" s="9" t="n"/>
      <c r="G152" s="10" t="n"/>
      <c r="H152" s="10" t="n"/>
      <c r="I152" s="10">
        <f>IF(C152="Expense paid for family",G152,IF(C152="Repayment received",-H152,IF(C152="Adjustment",G152-H152,"")))</f>
        <v/>
      </c>
      <c r="J152" s="10">
        <f>IF(B152="","",SUMIFS($I$2:I152,$B$2:B152,B152))</f>
        <v/>
      </c>
      <c r="K152" s="9" t="n"/>
      <c r="L152" s="8" t="n"/>
      <c r="M152" s="9" t="n"/>
      <c r="N152" s="9" t="n"/>
    </row>
    <row r="153">
      <c r="A153" s="8" t="n"/>
      <c r="B153" s="9" t="n"/>
      <c r="C153" s="9" t="n"/>
      <c r="D153" s="9" t="n"/>
      <c r="E153" s="9" t="n"/>
      <c r="F153" s="9" t="n"/>
      <c r="G153" s="10" t="n"/>
      <c r="H153" s="10" t="n"/>
      <c r="I153" s="10">
        <f>IF(C153="Expense paid for family",G153,IF(C153="Repayment received",-H153,IF(C153="Adjustment",G153-H153,"")))</f>
        <v/>
      </c>
      <c r="J153" s="10">
        <f>IF(B153="","",SUMIFS($I$2:I153,$B$2:B153,B153))</f>
        <v/>
      </c>
      <c r="K153" s="9" t="n"/>
      <c r="L153" s="8" t="n"/>
      <c r="M153" s="9" t="n"/>
      <c r="N153" s="9" t="n"/>
    </row>
    <row r="154">
      <c r="A154" s="8" t="n"/>
      <c r="B154" s="9" t="n"/>
      <c r="C154" s="9" t="n"/>
      <c r="D154" s="9" t="n"/>
      <c r="E154" s="9" t="n"/>
      <c r="F154" s="9" t="n"/>
      <c r="G154" s="10" t="n"/>
      <c r="H154" s="10" t="n"/>
      <c r="I154" s="10">
        <f>IF(C154="Expense paid for family",G154,IF(C154="Repayment received",-H154,IF(C154="Adjustment",G154-H154,"")))</f>
        <v/>
      </c>
      <c r="J154" s="10">
        <f>IF(B154="","",SUMIFS($I$2:I154,$B$2:B154,B154))</f>
        <v/>
      </c>
      <c r="K154" s="9" t="n"/>
      <c r="L154" s="8" t="n"/>
      <c r="M154" s="9" t="n"/>
      <c r="N154" s="9" t="n"/>
    </row>
    <row r="155">
      <c r="A155" s="8" t="n"/>
      <c r="B155" s="9" t="n"/>
      <c r="C155" s="9" t="n"/>
      <c r="D155" s="9" t="n"/>
      <c r="E155" s="9" t="n"/>
      <c r="F155" s="9" t="n"/>
      <c r="G155" s="10" t="n"/>
      <c r="H155" s="10" t="n"/>
      <c r="I155" s="10">
        <f>IF(C155="Expense paid for family",G155,IF(C155="Repayment received",-H155,IF(C155="Adjustment",G155-H155,"")))</f>
        <v/>
      </c>
      <c r="J155" s="10">
        <f>IF(B155="","",SUMIFS($I$2:I155,$B$2:B155,B155))</f>
        <v/>
      </c>
      <c r="K155" s="9" t="n"/>
      <c r="L155" s="8" t="n"/>
      <c r="M155" s="9" t="n"/>
      <c r="N155" s="9" t="n"/>
    </row>
    <row r="156">
      <c r="A156" s="8" t="n"/>
      <c r="B156" s="9" t="n"/>
      <c r="C156" s="9" t="n"/>
      <c r="D156" s="9" t="n"/>
      <c r="E156" s="9" t="n"/>
      <c r="F156" s="9" t="n"/>
      <c r="G156" s="10" t="n"/>
      <c r="H156" s="10" t="n"/>
      <c r="I156" s="10">
        <f>IF(C156="Expense paid for family",G156,IF(C156="Repayment received",-H156,IF(C156="Adjustment",G156-H156,"")))</f>
        <v/>
      </c>
      <c r="J156" s="10">
        <f>IF(B156="","",SUMIFS($I$2:I156,$B$2:B156,B156))</f>
        <v/>
      </c>
      <c r="K156" s="9" t="n"/>
      <c r="L156" s="8" t="n"/>
      <c r="M156" s="9" t="n"/>
      <c r="N156" s="9" t="n"/>
    </row>
    <row r="157">
      <c r="A157" s="8" t="n"/>
      <c r="B157" s="9" t="n"/>
      <c r="C157" s="9" t="n"/>
      <c r="D157" s="9" t="n"/>
      <c r="E157" s="9" t="n"/>
      <c r="F157" s="9" t="n"/>
      <c r="G157" s="10" t="n"/>
      <c r="H157" s="10" t="n"/>
      <c r="I157" s="10">
        <f>IF(C157="Expense paid for family",G157,IF(C157="Repayment received",-H157,IF(C157="Adjustment",G157-H157,"")))</f>
        <v/>
      </c>
      <c r="J157" s="10">
        <f>IF(B157="","",SUMIFS($I$2:I157,$B$2:B157,B157))</f>
        <v/>
      </c>
      <c r="K157" s="9" t="n"/>
      <c r="L157" s="8" t="n"/>
      <c r="M157" s="9" t="n"/>
      <c r="N157" s="9" t="n"/>
    </row>
    <row r="158">
      <c r="A158" s="8" t="n"/>
      <c r="B158" s="9" t="n"/>
      <c r="C158" s="9" t="n"/>
      <c r="D158" s="9" t="n"/>
      <c r="E158" s="9" t="n"/>
      <c r="F158" s="9" t="n"/>
      <c r="G158" s="10" t="n"/>
      <c r="H158" s="10" t="n"/>
      <c r="I158" s="10">
        <f>IF(C158="Expense paid for family",G158,IF(C158="Repayment received",-H158,IF(C158="Adjustment",G158-H158,"")))</f>
        <v/>
      </c>
      <c r="J158" s="10">
        <f>IF(B158="","",SUMIFS($I$2:I158,$B$2:B158,B158))</f>
        <v/>
      </c>
      <c r="K158" s="9" t="n"/>
      <c r="L158" s="8" t="n"/>
      <c r="M158" s="9" t="n"/>
      <c r="N158" s="9" t="n"/>
    </row>
    <row r="159">
      <c r="A159" s="8" t="n"/>
      <c r="B159" s="9" t="n"/>
      <c r="C159" s="9" t="n"/>
      <c r="D159" s="9" t="n"/>
      <c r="E159" s="9" t="n"/>
      <c r="F159" s="9" t="n"/>
      <c r="G159" s="10" t="n"/>
      <c r="H159" s="10" t="n"/>
      <c r="I159" s="10">
        <f>IF(C159="Expense paid for family",G159,IF(C159="Repayment received",-H159,IF(C159="Adjustment",G159-H159,"")))</f>
        <v/>
      </c>
      <c r="J159" s="10">
        <f>IF(B159="","",SUMIFS($I$2:I159,$B$2:B159,B159))</f>
        <v/>
      </c>
      <c r="K159" s="9" t="n"/>
      <c r="L159" s="8" t="n"/>
      <c r="M159" s="9" t="n"/>
      <c r="N159" s="9" t="n"/>
    </row>
    <row r="160">
      <c r="A160" s="8" t="n"/>
      <c r="B160" s="9" t="n"/>
      <c r="C160" s="9" t="n"/>
      <c r="D160" s="9" t="n"/>
      <c r="E160" s="9" t="n"/>
      <c r="F160" s="9" t="n"/>
      <c r="G160" s="10" t="n"/>
      <c r="H160" s="10" t="n"/>
      <c r="I160" s="10">
        <f>IF(C160="Expense paid for family",G160,IF(C160="Repayment received",-H160,IF(C160="Adjustment",G160-H160,"")))</f>
        <v/>
      </c>
      <c r="J160" s="10">
        <f>IF(B160="","",SUMIFS($I$2:I160,$B$2:B160,B160))</f>
        <v/>
      </c>
      <c r="K160" s="9" t="n"/>
      <c r="L160" s="8" t="n"/>
      <c r="M160" s="9" t="n"/>
      <c r="N160" s="9" t="n"/>
    </row>
    <row r="161">
      <c r="A161" s="8" t="n"/>
      <c r="B161" s="9" t="n"/>
      <c r="C161" s="9" t="n"/>
      <c r="D161" s="9" t="n"/>
      <c r="E161" s="9" t="n"/>
      <c r="F161" s="9" t="n"/>
      <c r="G161" s="10" t="n"/>
      <c r="H161" s="10" t="n"/>
      <c r="I161" s="10">
        <f>IF(C161="Expense paid for family",G161,IF(C161="Repayment received",-H161,IF(C161="Adjustment",G161-H161,"")))</f>
        <v/>
      </c>
      <c r="J161" s="10">
        <f>IF(B161="","",SUMIFS($I$2:I161,$B$2:B161,B161))</f>
        <v/>
      </c>
      <c r="K161" s="9" t="n"/>
      <c r="L161" s="8" t="n"/>
      <c r="M161" s="9" t="n"/>
      <c r="N161" s="9" t="n"/>
    </row>
    <row r="162">
      <c r="A162" s="8" t="n"/>
      <c r="B162" s="9" t="n"/>
      <c r="C162" s="9" t="n"/>
      <c r="D162" s="9" t="n"/>
      <c r="E162" s="9" t="n"/>
      <c r="F162" s="9" t="n"/>
      <c r="G162" s="10" t="n"/>
      <c r="H162" s="10" t="n"/>
      <c r="I162" s="10">
        <f>IF(C162="Expense paid for family",G162,IF(C162="Repayment received",-H162,IF(C162="Adjustment",G162-H162,"")))</f>
        <v/>
      </c>
      <c r="J162" s="10">
        <f>IF(B162="","",SUMIFS($I$2:I162,$B$2:B162,B162))</f>
        <v/>
      </c>
      <c r="K162" s="9" t="n"/>
      <c r="L162" s="8" t="n"/>
      <c r="M162" s="9" t="n"/>
      <c r="N162" s="9" t="n"/>
    </row>
    <row r="163">
      <c r="A163" s="8" t="n"/>
      <c r="B163" s="9" t="n"/>
      <c r="C163" s="9" t="n"/>
      <c r="D163" s="9" t="n"/>
      <c r="E163" s="9" t="n"/>
      <c r="F163" s="9" t="n"/>
      <c r="G163" s="10" t="n"/>
      <c r="H163" s="10" t="n"/>
      <c r="I163" s="10">
        <f>IF(C163="Expense paid for family",G163,IF(C163="Repayment received",-H163,IF(C163="Adjustment",G163-H163,"")))</f>
        <v/>
      </c>
      <c r="J163" s="10">
        <f>IF(B163="","",SUMIFS($I$2:I163,$B$2:B163,B163))</f>
        <v/>
      </c>
      <c r="K163" s="9" t="n"/>
      <c r="L163" s="8" t="n"/>
      <c r="M163" s="9" t="n"/>
      <c r="N163" s="9" t="n"/>
    </row>
    <row r="164">
      <c r="A164" s="8" t="n"/>
      <c r="B164" s="9" t="n"/>
      <c r="C164" s="9" t="n"/>
      <c r="D164" s="9" t="n"/>
      <c r="E164" s="9" t="n"/>
      <c r="F164" s="9" t="n"/>
      <c r="G164" s="10" t="n"/>
      <c r="H164" s="10" t="n"/>
      <c r="I164" s="10">
        <f>IF(C164="Expense paid for family",G164,IF(C164="Repayment received",-H164,IF(C164="Adjustment",G164-H164,"")))</f>
        <v/>
      </c>
      <c r="J164" s="10">
        <f>IF(B164="","",SUMIFS($I$2:I164,$B$2:B164,B164))</f>
        <v/>
      </c>
      <c r="K164" s="9" t="n"/>
      <c r="L164" s="8" t="n"/>
      <c r="M164" s="9" t="n"/>
      <c r="N164" s="9" t="n"/>
    </row>
    <row r="165">
      <c r="A165" s="8" t="n"/>
      <c r="B165" s="9" t="n"/>
      <c r="C165" s="9" t="n"/>
      <c r="D165" s="9" t="n"/>
      <c r="E165" s="9" t="n"/>
      <c r="F165" s="9" t="n"/>
      <c r="G165" s="10" t="n"/>
      <c r="H165" s="10" t="n"/>
      <c r="I165" s="10">
        <f>IF(C165="Expense paid for family",G165,IF(C165="Repayment received",-H165,IF(C165="Adjustment",G165-H165,"")))</f>
        <v/>
      </c>
      <c r="J165" s="10">
        <f>IF(B165="","",SUMIFS($I$2:I165,$B$2:B165,B165))</f>
        <v/>
      </c>
      <c r="K165" s="9" t="n"/>
      <c r="L165" s="8" t="n"/>
      <c r="M165" s="9" t="n"/>
      <c r="N165" s="9" t="n"/>
    </row>
    <row r="166">
      <c r="A166" s="8" t="n"/>
      <c r="B166" s="9" t="n"/>
      <c r="C166" s="9" t="n"/>
      <c r="D166" s="9" t="n"/>
      <c r="E166" s="9" t="n"/>
      <c r="F166" s="9" t="n"/>
      <c r="G166" s="10" t="n"/>
      <c r="H166" s="10" t="n"/>
      <c r="I166" s="10">
        <f>IF(C166="Expense paid for family",G166,IF(C166="Repayment received",-H166,IF(C166="Adjustment",G166-H166,"")))</f>
        <v/>
      </c>
      <c r="J166" s="10">
        <f>IF(B166="","",SUMIFS($I$2:I166,$B$2:B166,B166))</f>
        <v/>
      </c>
      <c r="K166" s="9" t="n"/>
      <c r="L166" s="8" t="n"/>
      <c r="M166" s="9" t="n"/>
      <c r="N166" s="9" t="n"/>
    </row>
    <row r="167">
      <c r="A167" s="8" t="n"/>
      <c r="B167" s="9" t="n"/>
      <c r="C167" s="9" t="n"/>
      <c r="D167" s="9" t="n"/>
      <c r="E167" s="9" t="n"/>
      <c r="F167" s="9" t="n"/>
      <c r="G167" s="10" t="n"/>
      <c r="H167" s="10" t="n"/>
      <c r="I167" s="10">
        <f>IF(C167="Expense paid for family",G167,IF(C167="Repayment received",-H167,IF(C167="Adjustment",G167-H167,"")))</f>
        <v/>
      </c>
      <c r="J167" s="10">
        <f>IF(B167="","",SUMIFS($I$2:I167,$B$2:B167,B167))</f>
        <v/>
      </c>
      <c r="K167" s="9" t="n"/>
      <c r="L167" s="8" t="n"/>
      <c r="M167" s="9" t="n"/>
      <c r="N167" s="9" t="n"/>
    </row>
    <row r="168">
      <c r="A168" s="8" t="n"/>
      <c r="B168" s="9" t="n"/>
      <c r="C168" s="9" t="n"/>
      <c r="D168" s="9" t="n"/>
      <c r="E168" s="9" t="n"/>
      <c r="F168" s="9" t="n"/>
      <c r="G168" s="10" t="n"/>
      <c r="H168" s="10" t="n"/>
      <c r="I168" s="10">
        <f>IF(C168="Expense paid for family",G168,IF(C168="Repayment received",-H168,IF(C168="Adjustment",G168-H168,"")))</f>
        <v/>
      </c>
      <c r="J168" s="10">
        <f>IF(B168="","",SUMIFS($I$2:I168,$B$2:B168,B168))</f>
        <v/>
      </c>
      <c r="K168" s="9" t="n"/>
      <c r="L168" s="8" t="n"/>
      <c r="M168" s="9" t="n"/>
      <c r="N168" s="9" t="n"/>
    </row>
    <row r="169">
      <c r="A169" s="8" t="n"/>
      <c r="B169" s="9" t="n"/>
      <c r="C169" s="9" t="n"/>
      <c r="D169" s="9" t="n"/>
      <c r="E169" s="9" t="n"/>
      <c r="F169" s="9" t="n"/>
      <c r="G169" s="10" t="n"/>
      <c r="H169" s="10" t="n"/>
      <c r="I169" s="10">
        <f>IF(C169="Expense paid for family",G169,IF(C169="Repayment received",-H169,IF(C169="Adjustment",G169-H169,"")))</f>
        <v/>
      </c>
      <c r="J169" s="10">
        <f>IF(B169="","",SUMIFS($I$2:I169,$B$2:B169,B169))</f>
        <v/>
      </c>
      <c r="K169" s="9" t="n"/>
      <c r="L169" s="8" t="n"/>
      <c r="M169" s="9" t="n"/>
      <c r="N169" s="9" t="n"/>
    </row>
    <row r="170">
      <c r="A170" s="8" t="n"/>
      <c r="B170" s="9" t="n"/>
      <c r="C170" s="9" t="n"/>
      <c r="D170" s="9" t="n"/>
      <c r="E170" s="9" t="n"/>
      <c r="F170" s="9" t="n"/>
      <c r="G170" s="10" t="n"/>
      <c r="H170" s="10" t="n"/>
      <c r="I170" s="10">
        <f>IF(C170="Expense paid for family",G170,IF(C170="Repayment received",-H170,IF(C170="Adjustment",G170-H170,"")))</f>
        <v/>
      </c>
      <c r="J170" s="10">
        <f>IF(B170="","",SUMIFS($I$2:I170,$B$2:B170,B170))</f>
        <v/>
      </c>
      <c r="K170" s="9" t="n"/>
      <c r="L170" s="8" t="n"/>
      <c r="M170" s="9" t="n"/>
      <c r="N170" s="9" t="n"/>
    </row>
    <row r="171">
      <c r="A171" s="8" t="n"/>
      <c r="B171" s="9" t="n"/>
      <c r="C171" s="9" t="n"/>
      <c r="D171" s="9" t="n"/>
      <c r="E171" s="9" t="n"/>
      <c r="F171" s="9" t="n"/>
      <c r="G171" s="10" t="n"/>
      <c r="H171" s="10" t="n"/>
      <c r="I171" s="10">
        <f>IF(C171="Expense paid for family",G171,IF(C171="Repayment received",-H171,IF(C171="Adjustment",G171-H171,"")))</f>
        <v/>
      </c>
      <c r="J171" s="10">
        <f>IF(B171="","",SUMIFS($I$2:I171,$B$2:B171,B171))</f>
        <v/>
      </c>
      <c r="K171" s="9" t="n"/>
      <c r="L171" s="8" t="n"/>
      <c r="M171" s="9" t="n"/>
      <c r="N171" s="9" t="n"/>
    </row>
    <row r="172">
      <c r="A172" s="8" t="n"/>
      <c r="B172" s="9" t="n"/>
      <c r="C172" s="9" t="n"/>
      <c r="D172" s="9" t="n"/>
      <c r="E172" s="9" t="n"/>
      <c r="F172" s="9" t="n"/>
      <c r="G172" s="10" t="n"/>
      <c r="H172" s="10" t="n"/>
      <c r="I172" s="10">
        <f>IF(C172="Expense paid for family",G172,IF(C172="Repayment received",-H172,IF(C172="Adjustment",G172-H172,"")))</f>
        <v/>
      </c>
      <c r="J172" s="10">
        <f>IF(B172="","",SUMIFS($I$2:I172,$B$2:B172,B172))</f>
        <v/>
      </c>
      <c r="K172" s="9" t="n"/>
      <c r="L172" s="8" t="n"/>
      <c r="M172" s="9" t="n"/>
      <c r="N172" s="9" t="n"/>
    </row>
    <row r="173">
      <c r="A173" s="8" t="n"/>
      <c r="B173" s="9" t="n"/>
      <c r="C173" s="9" t="n"/>
      <c r="D173" s="9" t="n"/>
      <c r="E173" s="9" t="n"/>
      <c r="F173" s="9" t="n"/>
      <c r="G173" s="10" t="n"/>
      <c r="H173" s="10" t="n"/>
      <c r="I173" s="10">
        <f>IF(C173="Expense paid for family",G173,IF(C173="Repayment received",-H173,IF(C173="Adjustment",G173-H173,"")))</f>
        <v/>
      </c>
      <c r="J173" s="10">
        <f>IF(B173="","",SUMIFS($I$2:I173,$B$2:B173,B173))</f>
        <v/>
      </c>
      <c r="K173" s="9" t="n"/>
      <c r="L173" s="8" t="n"/>
      <c r="M173" s="9" t="n"/>
      <c r="N173" s="9" t="n"/>
    </row>
    <row r="174">
      <c r="A174" s="8" t="n"/>
      <c r="B174" s="9" t="n"/>
      <c r="C174" s="9" t="n"/>
      <c r="D174" s="9" t="n"/>
      <c r="E174" s="9" t="n"/>
      <c r="F174" s="9" t="n"/>
      <c r="G174" s="10" t="n"/>
      <c r="H174" s="10" t="n"/>
      <c r="I174" s="10">
        <f>IF(C174="Expense paid for family",G174,IF(C174="Repayment received",-H174,IF(C174="Adjustment",G174-H174,"")))</f>
        <v/>
      </c>
      <c r="J174" s="10">
        <f>IF(B174="","",SUMIFS($I$2:I174,$B$2:B174,B174))</f>
        <v/>
      </c>
      <c r="K174" s="9" t="n"/>
      <c r="L174" s="8" t="n"/>
      <c r="M174" s="9" t="n"/>
      <c r="N174" s="9" t="n"/>
    </row>
    <row r="175">
      <c r="A175" s="8" t="n"/>
      <c r="B175" s="9" t="n"/>
      <c r="C175" s="9" t="n"/>
      <c r="D175" s="9" t="n"/>
      <c r="E175" s="9" t="n"/>
      <c r="F175" s="9" t="n"/>
      <c r="G175" s="10" t="n"/>
      <c r="H175" s="10" t="n"/>
      <c r="I175" s="10">
        <f>IF(C175="Expense paid for family",G175,IF(C175="Repayment received",-H175,IF(C175="Adjustment",G175-H175,"")))</f>
        <v/>
      </c>
      <c r="J175" s="10">
        <f>IF(B175="","",SUMIFS($I$2:I175,$B$2:B175,B175))</f>
        <v/>
      </c>
      <c r="K175" s="9" t="n"/>
      <c r="L175" s="8" t="n"/>
      <c r="M175" s="9" t="n"/>
      <c r="N175" s="9" t="n"/>
    </row>
    <row r="176">
      <c r="A176" s="8" t="n"/>
      <c r="B176" s="9" t="n"/>
      <c r="C176" s="9" t="n"/>
      <c r="D176" s="9" t="n"/>
      <c r="E176" s="9" t="n"/>
      <c r="F176" s="9" t="n"/>
      <c r="G176" s="10" t="n"/>
      <c r="H176" s="10" t="n"/>
      <c r="I176" s="10">
        <f>IF(C176="Expense paid for family",G176,IF(C176="Repayment received",-H176,IF(C176="Adjustment",G176-H176,"")))</f>
        <v/>
      </c>
      <c r="J176" s="10">
        <f>IF(B176="","",SUMIFS($I$2:I176,$B$2:B176,B176))</f>
        <v/>
      </c>
      <c r="K176" s="9" t="n"/>
      <c r="L176" s="8" t="n"/>
      <c r="M176" s="9" t="n"/>
      <c r="N176" s="9" t="n"/>
    </row>
    <row r="177">
      <c r="A177" s="8" t="n"/>
      <c r="B177" s="9" t="n"/>
      <c r="C177" s="9" t="n"/>
      <c r="D177" s="9" t="n"/>
      <c r="E177" s="9" t="n"/>
      <c r="F177" s="9" t="n"/>
      <c r="G177" s="10" t="n"/>
      <c r="H177" s="10" t="n"/>
      <c r="I177" s="10">
        <f>IF(C177="Expense paid for family",G177,IF(C177="Repayment received",-H177,IF(C177="Adjustment",G177-H177,"")))</f>
        <v/>
      </c>
      <c r="J177" s="10">
        <f>IF(B177="","",SUMIFS($I$2:I177,$B$2:B177,B177))</f>
        <v/>
      </c>
      <c r="K177" s="9" t="n"/>
      <c r="L177" s="8" t="n"/>
      <c r="M177" s="9" t="n"/>
      <c r="N177" s="9" t="n"/>
    </row>
    <row r="178">
      <c r="A178" s="8" t="n"/>
      <c r="B178" s="9" t="n"/>
      <c r="C178" s="9" t="n"/>
      <c r="D178" s="9" t="n"/>
      <c r="E178" s="9" t="n"/>
      <c r="F178" s="9" t="n"/>
      <c r="G178" s="10" t="n"/>
      <c r="H178" s="10" t="n"/>
      <c r="I178" s="10">
        <f>IF(C178="Expense paid for family",G178,IF(C178="Repayment received",-H178,IF(C178="Adjustment",G178-H178,"")))</f>
        <v/>
      </c>
      <c r="J178" s="10">
        <f>IF(B178="","",SUMIFS($I$2:I178,$B$2:B178,B178))</f>
        <v/>
      </c>
      <c r="K178" s="9" t="n"/>
      <c r="L178" s="8" t="n"/>
      <c r="M178" s="9" t="n"/>
      <c r="N178" s="9" t="n"/>
    </row>
    <row r="179">
      <c r="A179" s="8" t="n"/>
      <c r="B179" s="9" t="n"/>
      <c r="C179" s="9" t="n"/>
      <c r="D179" s="9" t="n"/>
      <c r="E179" s="9" t="n"/>
      <c r="F179" s="9" t="n"/>
      <c r="G179" s="10" t="n"/>
      <c r="H179" s="10" t="n"/>
      <c r="I179" s="10">
        <f>IF(C179="Expense paid for family",G179,IF(C179="Repayment received",-H179,IF(C179="Adjustment",G179-H179,"")))</f>
        <v/>
      </c>
      <c r="J179" s="10">
        <f>IF(B179="","",SUMIFS($I$2:I179,$B$2:B179,B179))</f>
        <v/>
      </c>
      <c r="K179" s="9" t="n"/>
      <c r="L179" s="8" t="n"/>
      <c r="M179" s="9" t="n"/>
      <c r="N179" s="9" t="n"/>
    </row>
    <row r="180">
      <c r="A180" s="8" t="n"/>
      <c r="B180" s="9" t="n"/>
      <c r="C180" s="9" t="n"/>
      <c r="D180" s="9" t="n"/>
      <c r="E180" s="9" t="n"/>
      <c r="F180" s="9" t="n"/>
      <c r="G180" s="10" t="n"/>
      <c r="H180" s="10" t="n"/>
      <c r="I180" s="10">
        <f>IF(C180="Expense paid for family",G180,IF(C180="Repayment received",-H180,IF(C180="Adjustment",G180-H180,"")))</f>
        <v/>
      </c>
      <c r="J180" s="10">
        <f>IF(B180="","",SUMIFS($I$2:I180,$B$2:B180,B180))</f>
        <v/>
      </c>
      <c r="K180" s="9" t="n"/>
      <c r="L180" s="8" t="n"/>
      <c r="M180" s="9" t="n"/>
      <c r="N180" s="9" t="n"/>
    </row>
    <row r="181">
      <c r="A181" s="8" t="n"/>
      <c r="B181" s="9" t="n"/>
      <c r="C181" s="9" t="n"/>
      <c r="D181" s="9" t="n"/>
      <c r="E181" s="9" t="n"/>
      <c r="F181" s="9" t="n"/>
      <c r="G181" s="10" t="n"/>
      <c r="H181" s="10" t="n"/>
      <c r="I181" s="10">
        <f>IF(C181="Expense paid for family",G181,IF(C181="Repayment received",-H181,IF(C181="Adjustment",G181-H181,"")))</f>
        <v/>
      </c>
      <c r="J181" s="10">
        <f>IF(B181="","",SUMIFS($I$2:I181,$B$2:B181,B181))</f>
        <v/>
      </c>
      <c r="K181" s="9" t="n"/>
      <c r="L181" s="8" t="n"/>
      <c r="M181" s="9" t="n"/>
      <c r="N181" s="9" t="n"/>
    </row>
    <row r="182">
      <c r="A182" s="8" t="n"/>
      <c r="B182" s="9" t="n"/>
      <c r="C182" s="9" t="n"/>
      <c r="D182" s="9" t="n"/>
      <c r="E182" s="9" t="n"/>
      <c r="F182" s="9" t="n"/>
      <c r="G182" s="10" t="n"/>
      <c r="H182" s="10" t="n"/>
      <c r="I182" s="10">
        <f>IF(C182="Expense paid for family",G182,IF(C182="Repayment received",-H182,IF(C182="Adjustment",G182-H182,"")))</f>
        <v/>
      </c>
      <c r="J182" s="10">
        <f>IF(B182="","",SUMIFS($I$2:I182,$B$2:B182,B182))</f>
        <v/>
      </c>
      <c r="K182" s="9" t="n"/>
      <c r="L182" s="8" t="n"/>
      <c r="M182" s="9" t="n"/>
      <c r="N182" s="9" t="n"/>
    </row>
    <row r="183">
      <c r="A183" s="8" t="n"/>
      <c r="B183" s="9" t="n"/>
      <c r="C183" s="9" t="n"/>
      <c r="D183" s="9" t="n"/>
      <c r="E183" s="9" t="n"/>
      <c r="F183" s="9" t="n"/>
      <c r="G183" s="10" t="n"/>
      <c r="H183" s="10" t="n"/>
      <c r="I183" s="10">
        <f>IF(C183="Expense paid for family",G183,IF(C183="Repayment received",-H183,IF(C183="Adjustment",G183-H183,"")))</f>
        <v/>
      </c>
      <c r="J183" s="10">
        <f>IF(B183="","",SUMIFS($I$2:I183,$B$2:B183,B183))</f>
        <v/>
      </c>
      <c r="K183" s="9" t="n"/>
      <c r="L183" s="8" t="n"/>
      <c r="M183" s="9" t="n"/>
      <c r="N183" s="9" t="n"/>
    </row>
    <row r="184">
      <c r="A184" s="8" t="n"/>
      <c r="B184" s="9" t="n"/>
      <c r="C184" s="9" t="n"/>
      <c r="D184" s="9" t="n"/>
      <c r="E184" s="9" t="n"/>
      <c r="F184" s="9" t="n"/>
      <c r="G184" s="10" t="n"/>
      <c r="H184" s="10" t="n"/>
      <c r="I184" s="10">
        <f>IF(C184="Expense paid for family",G184,IF(C184="Repayment received",-H184,IF(C184="Adjustment",G184-H184,"")))</f>
        <v/>
      </c>
      <c r="J184" s="10">
        <f>IF(B184="","",SUMIFS($I$2:I184,$B$2:B184,B184))</f>
        <v/>
      </c>
      <c r="K184" s="9" t="n"/>
      <c r="L184" s="8" t="n"/>
      <c r="M184" s="9" t="n"/>
      <c r="N184" s="9" t="n"/>
    </row>
    <row r="185">
      <c r="A185" s="8" t="n"/>
      <c r="B185" s="9" t="n"/>
      <c r="C185" s="9" t="n"/>
      <c r="D185" s="9" t="n"/>
      <c r="E185" s="9" t="n"/>
      <c r="F185" s="9" t="n"/>
      <c r="G185" s="10" t="n"/>
      <c r="H185" s="10" t="n"/>
      <c r="I185" s="10">
        <f>IF(C185="Expense paid for family",G185,IF(C185="Repayment received",-H185,IF(C185="Adjustment",G185-H185,"")))</f>
        <v/>
      </c>
      <c r="J185" s="10">
        <f>IF(B185="","",SUMIFS($I$2:I185,$B$2:B185,B185))</f>
        <v/>
      </c>
      <c r="K185" s="9" t="n"/>
      <c r="L185" s="8" t="n"/>
      <c r="M185" s="9" t="n"/>
      <c r="N185" s="9" t="n"/>
    </row>
    <row r="186">
      <c r="A186" s="8" t="n"/>
      <c r="B186" s="9" t="n"/>
      <c r="C186" s="9" t="n"/>
      <c r="D186" s="9" t="n"/>
      <c r="E186" s="9" t="n"/>
      <c r="F186" s="9" t="n"/>
      <c r="G186" s="10" t="n"/>
      <c r="H186" s="10" t="n"/>
      <c r="I186" s="10">
        <f>IF(C186="Expense paid for family",G186,IF(C186="Repayment received",-H186,IF(C186="Adjustment",G186-H186,"")))</f>
        <v/>
      </c>
      <c r="J186" s="10">
        <f>IF(B186="","",SUMIFS($I$2:I186,$B$2:B186,B186))</f>
        <v/>
      </c>
      <c r="K186" s="9" t="n"/>
      <c r="L186" s="8" t="n"/>
      <c r="M186" s="9" t="n"/>
      <c r="N186" s="9" t="n"/>
    </row>
    <row r="187">
      <c r="A187" s="8" t="n"/>
      <c r="B187" s="9" t="n"/>
      <c r="C187" s="9" t="n"/>
      <c r="D187" s="9" t="n"/>
      <c r="E187" s="9" t="n"/>
      <c r="F187" s="9" t="n"/>
      <c r="G187" s="10" t="n"/>
      <c r="H187" s="10" t="n"/>
      <c r="I187" s="10">
        <f>IF(C187="Expense paid for family",G187,IF(C187="Repayment received",-H187,IF(C187="Adjustment",G187-H187,"")))</f>
        <v/>
      </c>
      <c r="J187" s="10">
        <f>IF(B187="","",SUMIFS($I$2:I187,$B$2:B187,B187))</f>
        <v/>
      </c>
      <c r="K187" s="9" t="n"/>
      <c r="L187" s="8" t="n"/>
      <c r="M187" s="9" t="n"/>
      <c r="N187" s="9" t="n"/>
    </row>
    <row r="188">
      <c r="A188" s="8" t="n"/>
      <c r="B188" s="9" t="n"/>
      <c r="C188" s="9" t="n"/>
      <c r="D188" s="9" t="n"/>
      <c r="E188" s="9" t="n"/>
      <c r="F188" s="9" t="n"/>
      <c r="G188" s="10" t="n"/>
      <c r="H188" s="10" t="n"/>
      <c r="I188" s="10">
        <f>IF(C188="Expense paid for family",G188,IF(C188="Repayment received",-H188,IF(C188="Adjustment",G188-H188,"")))</f>
        <v/>
      </c>
      <c r="J188" s="10">
        <f>IF(B188="","",SUMIFS($I$2:I188,$B$2:B188,B188))</f>
        <v/>
      </c>
      <c r="K188" s="9" t="n"/>
      <c r="L188" s="8" t="n"/>
      <c r="M188" s="9" t="n"/>
      <c r="N188" s="9" t="n"/>
    </row>
    <row r="189">
      <c r="A189" s="8" t="n"/>
      <c r="B189" s="9" t="n"/>
      <c r="C189" s="9" t="n"/>
      <c r="D189" s="9" t="n"/>
      <c r="E189" s="9" t="n"/>
      <c r="F189" s="9" t="n"/>
      <c r="G189" s="10" t="n"/>
      <c r="H189" s="10" t="n"/>
      <c r="I189" s="10">
        <f>IF(C189="Expense paid for family",G189,IF(C189="Repayment received",-H189,IF(C189="Adjustment",G189-H189,"")))</f>
        <v/>
      </c>
      <c r="J189" s="10">
        <f>IF(B189="","",SUMIFS($I$2:I189,$B$2:B189,B189))</f>
        <v/>
      </c>
      <c r="K189" s="9" t="n"/>
      <c r="L189" s="8" t="n"/>
      <c r="M189" s="9" t="n"/>
      <c r="N189" s="9" t="n"/>
    </row>
    <row r="190">
      <c r="A190" s="8" t="n"/>
      <c r="B190" s="9" t="n"/>
      <c r="C190" s="9" t="n"/>
      <c r="D190" s="9" t="n"/>
      <c r="E190" s="9" t="n"/>
      <c r="F190" s="9" t="n"/>
      <c r="G190" s="10" t="n"/>
      <c r="H190" s="10" t="n"/>
      <c r="I190" s="10">
        <f>IF(C190="Expense paid for family",G190,IF(C190="Repayment received",-H190,IF(C190="Adjustment",G190-H190,"")))</f>
        <v/>
      </c>
      <c r="J190" s="10">
        <f>IF(B190="","",SUMIFS($I$2:I190,$B$2:B190,B190))</f>
        <v/>
      </c>
      <c r="K190" s="9" t="n"/>
      <c r="L190" s="8" t="n"/>
      <c r="M190" s="9" t="n"/>
      <c r="N190" s="9" t="n"/>
    </row>
    <row r="191">
      <c r="A191" s="8" t="n"/>
      <c r="B191" s="9" t="n"/>
      <c r="C191" s="9" t="n"/>
      <c r="D191" s="9" t="n"/>
      <c r="E191" s="9" t="n"/>
      <c r="F191" s="9" t="n"/>
      <c r="G191" s="10" t="n"/>
      <c r="H191" s="10" t="n"/>
      <c r="I191" s="10">
        <f>IF(C191="Expense paid for family",G191,IF(C191="Repayment received",-H191,IF(C191="Adjustment",G191-H191,"")))</f>
        <v/>
      </c>
      <c r="J191" s="10">
        <f>IF(B191="","",SUMIFS($I$2:I191,$B$2:B191,B191))</f>
        <v/>
      </c>
      <c r="K191" s="9" t="n"/>
      <c r="L191" s="8" t="n"/>
      <c r="M191" s="9" t="n"/>
      <c r="N191" s="9" t="n"/>
    </row>
    <row r="192">
      <c r="A192" s="8" t="n"/>
      <c r="B192" s="9" t="n"/>
      <c r="C192" s="9" t="n"/>
      <c r="D192" s="9" t="n"/>
      <c r="E192" s="9" t="n"/>
      <c r="F192" s="9" t="n"/>
      <c r="G192" s="10" t="n"/>
      <c r="H192" s="10" t="n"/>
      <c r="I192" s="10">
        <f>IF(C192="Expense paid for family",G192,IF(C192="Repayment received",-H192,IF(C192="Adjustment",G192-H192,"")))</f>
        <v/>
      </c>
      <c r="J192" s="10">
        <f>IF(B192="","",SUMIFS($I$2:I192,$B$2:B192,B192))</f>
        <v/>
      </c>
      <c r="K192" s="9" t="n"/>
      <c r="L192" s="8" t="n"/>
      <c r="M192" s="9" t="n"/>
      <c r="N192" s="9" t="n"/>
    </row>
    <row r="193">
      <c r="A193" s="8" t="n"/>
      <c r="B193" s="9" t="n"/>
      <c r="C193" s="9" t="n"/>
      <c r="D193" s="9" t="n"/>
      <c r="E193" s="9" t="n"/>
      <c r="F193" s="9" t="n"/>
      <c r="G193" s="10" t="n"/>
      <c r="H193" s="10" t="n"/>
      <c r="I193" s="10">
        <f>IF(C193="Expense paid for family",G193,IF(C193="Repayment received",-H193,IF(C193="Adjustment",G193-H193,"")))</f>
        <v/>
      </c>
      <c r="J193" s="10">
        <f>IF(B193="","",SUMIFS($I$2:I193,$B$2:B193,B193))</f>
        <v/>
      </c>
      <c r="K193" s="9" t="n"/>
      <c r="L193" s="8" t="n"/>
      <c r="M193" s="9" t="n"/>
      <c r="N193" s="9" t="n"/>
    </row>
    <row r="194">
      <c r="A194" s="8" t="n"/>
      <c r="B194" s="9" t="n"/>
      <c r="C194" s="9" t="n"/>
      <c r="D194" s="9" t="n"/>
      <c r="E194" s="9" t="n"/>
      <c r="F194" s="9" t="n"/>
      <c r="G194" s="10" t="n"/>
      <c r="H194" s="10" t="n"/>
      <c r="I194" s="10">
        <f>IF(C194="Expense paid for family",G194,IF(C194="Repayment received",-H194,IF(C194="Adjustment",G194-H194,"")))</f>
        <v/>
      </c>
      <c r="J194" s="10">
        <f>IF(B194="","",SUMIFS($I$2:I194,$B$2:B194,B194))</f>
        <v/>
      </c>
      <c r="K194" s="9" t="n"/>
      <c r="L194" s="8" t="n"/>
      <c r="M194" s="9" t="n"/>
      <c r="N194" s="9" t="n"/>
    </row>
    <row r="195">
      <c r="A195" s="8" t="n"/>
      <c r="B195" s="9" t="n"/>
      <c r="C195" s="9" t="n"/>
      <c r="D195" s="9" t="n"/>
      <c r="E195" s="9" t="n"/>
      <c r="F195" s="9" t="n"/>
      <c r="G195" s="10" t="n"/>
      <c r="H195" s="10" t="n"/>
      <c r="I195" s="10">
        <f>IF(C195="Expense paid for family",G195,IF(C195="Repayment received",-H195,IF(C195="Adjustment",G195-H195,"")))</f>
        <v/>
      </c>
      <c r="J195" s="10">
        <f>IF(B195="","",SUMIFS($I$2:I195,$B$2:B195,B195))</f>
        <v/>
      </c>
      <c r="K195" s="9" t="n"/>
      <c r="L195" s="8" t="n"/>
      <c r="M195" s="9" t="n"/>
      <c r="N195" s="9" t="n"/>
    </row>
    <row r="196">
      <c r="A196" s="8" t="n"/>
      <c r="B196" s="9" t="n"/>
      <c r="C196" s="9" t="n"/>
      <c r="D196" s="9" t="n"/>
      <c r="E196" s="9" t="n"/>
      <c r="F196" s="9" t="n"/>
      <c r="G196" s="10" t="n"/>
      <c r="H196" s="10" t="n"/>
      <c r="I196" s="10">
        <f>IF(C196="Expense paid for family",G196,IF(C196="Repayment received",-H196,IF(C196="Adjustment",G196-H196,"")))</f>
        <v/>
      </c>
      <c r="J196" s="10">
        <f>IF(B196="","",SUMIFS($I$2:I196,$B$2:B196,B196))</f>
        <v/>
      </c>
      <c r="K196" s="9" t="n"/>
      <c r="L196" s="8" t="n"/>
      <c r="M196" s="9" t="n"/>
      <c r="N196" s="9" t="n"/>
    </row>
    <row r="197">
      <c r="A197" s="8" t="n"/>
      <c r="B197" s="9" t="n"/>
      <c r="C197" s="9" t="n"/>
      <c r="D197" s="9" t="n"/>
      <c r="E197" s="9" t="n"/>
      <c r="F197" s="9" t="n"/>
      <c r="G197" s="10" t="n"/>
      <c r="H197" s="10" t="n"/>
      <c r="I197" s="10">
        <f>IF(C197="Expense paid for family",G197,IF(C197="Repayment received",-H197,IF(C197="Adjustment",G197-H197,"")))</f>
        <v/>
      </c>
      <c r="J197" s="10">
        <f>IF(B197="","",SUMIFS($I$2:I197,$B$2:B197,B197))</f>
        <v/>
      </c>
      <c r="K197" s="9" t="n"/>
      <c r="L197" s="8" t="n"/>
      <c r="M197" s="9" t="n"/>
      <c r="N197" s="9" t="n"/>
    </row>
    <row r="198">
      <c r="A198" s="8" t="n"/>
      <c r="B198" s="9" t="n"/>
      <c r="C198" s="9" t="n"/>
      <c r="D198" s="9" t="n"/>
      <c r="E198" s="9" t="n"/>
      <c r="F198" s="9" t="n"/>
      <c r="G198" s="10" t="n"/>
      <c r="H198" s="10" t="n"/>
      <c r="I198" s="10">
        <f>IF(C198="Expense paid for family",G198,IF(C198="Repayment received",-H198,IF(C198="Adjustment",G198-H198,"")))</f>
        <v/>
      </c>
      <c r="J198" s="10">
        <f>IF(B198="","",SUMIFS($I$2:I198,$B$2:B198,B198))</f>
        <v/>
      </c>
      <c r="K198" s="9" t="n"/>
      <c r="L198" s="8" t="n"/>
      <c r="M198" s="9" t="n"/>
      <c r="N198" s="9" t="n"/>
    </row>
    <row r="199">
      <c r="A199" s="8" t="n"/>
      <c r="B199" s="9" t="n"/>
      <c r="C199" s="9" t="n"/>
      <c r="D199" s="9" t="n"/>
      <c r="E199" s="9" t="n"/>
      <c r="F199" s="9" t="n"/>
      <c r="G199" s="10" t="n"/>
      <c r="H199" s="10" t="n"/>
      <c r="I199" s="10">
        <f>IF(C199="Expense paid for family",G199,IF(C199="Repayment received",-H199,IF(C199="Adjustment",G199-H199,"")))</f>
        <v/>
      </c>
      <c r="J199" s="10">
        <f>IF(B199="","",SUMIFS($I$2:I199,$B$2:B199,B199))</f>
        <v/>
      </c>
      <c r="K199" s="9" t="n"/>
      <c r="L199" s="8" t="n"/>
      <c r="M199" s="9" t="n"/>
      <c r="N199" s="9" t="n"/>
    </row>
    <row r="200">
      <c r="A200" s="8" t="n"/>
      <c r="B200" s="9" t="n"/>
      <c r="C200" s="9" t="n"/>
      <c r="D200" s="9" t="n"/>
      <c r="E200" s="9" t="n"/>
      <c r="F200" s="9" t="n"/>
      <c r="G200" s="10" t="n"/>
      <c r="H200" s="10" t="n"/>
      <c r="I200" s="10">
        <f>IF(C200="Expense paid for family",G200,IF(C200="Repayment received",-H200,IF(C200="Adjustment",G200-H200,"")))</f>
        <v/>
      </c>
      <c r="J200" s="10">
        <f>IF(B200="","",SUMIFS($I$2:I200,$B$2:B200,B200))</f>
        <v/>
      </c>
      <c r="K200" s="9" t="n"/>
      <c r="L200" s="8" t="n"/>
      <c r="M200" s="9" t="n"/>
      <c r="N200" s="9" t="n"/>
    </row>
    <row r="201">
      <c r="A201" s="8" t="n"/>
      <c r="B201" s="9" t="n"/>
      <c r="C201" s="9" t="n"/>
      <c r="D201" s="9" t="n"/>
      <c r="E201" s="9" t="n"/>
      <c r="F201" s="9" t="n"/>
      <c r="G201" s="10" t="n"/>
      <c r="H201" s="10" t="n"/>
      <c r="I201" s="10">
        <f>IF(C201="Expense paid for family",G201,IF(C201="Repayment received",-H201,IF(C201="Adjustment",G201-H201,"")))</f>
        <v/>
      </c>
      <c r="J201" s="10">
        <f>IF(B201="","",SUMIFS($I$2:I201,$B$2:B201,B201))</f>
        <v/>
      </c>
      <c r="K201" s="9" t="n"/>
      <c r="L201" s="8" t="n"/>
      <c r="M201" s="9" t="n"/>
      <c r="N201" s="9" t="n"/>
    </row>
    <row r="202">
      <c r="A202" s="8" t="n"/>
      <c r="B202" s="9" t="n"/>
      <c r="C202" s="9" t="n"/>
      <c r="D202" s="9" t="n"/>
      <c r="E202" s="9" t="n"/>
      <c r="F202" s="9" t="n"/>
      <c r="G202" s="10" t="n"/>
      <c r="H202" s="10" t="n"/>
      <c r="I202" s="10">
        <f>IF(C202="Expense paid for family",G202,IF(C202="Repayment received",-H202,IF(C202="Adjustment",G202-H202,"")))</f>
        <v/>
      </c>
      <c r="J202" s="10">
        <f>IF(B202="","",SUMIFS($I$2:I202,$B$2:B202,B202))</f>
        <v/>
      </c>
      <c r="K202" s="9" t="n"/>
      <c r="L202" s="8" t="n"/>
      <c r="M202" s="9" t="n"/>
      <c r="N202" s="9" t="n"/>
    </row>
    <row r="203">
      <c r="A203" s="8" t="n"/>
      <c r="B203" s="9" t="n"/>
      <c r="C203" s="9" t="n"/>
      <c r="D203" s="9" t="n"/>
      <c r="E203" s="9" t="n"/>
      <c r="F203" s="9" t="n"/>
      <c r="G203" s="10" t="n"/>
      <c r="H203" s="10" t="n"/>
      <c r="I203" s="10">
        <f>IF(C203="Expense paid for family",G203,IF(C203="Repayment received",-H203,IF(C203="Adjustment",G203-H203,"")))</f>
        <v/>
      </c>
      <c r="J203" s="10">
        <f>IF(B203="","",SUMIFS($I$2:I203,$B$2:B203,B203))</f>
        <v/>
      </c>
      <c r="K203" s="9" t="n"/>
      <c r="L203" s="8" t="n"/>
      <c r="M203" s="9" t="n"/>
      <c r="N203" s="9" t="n"/>
    </row>
    <row r="204">
      <c r="A204" s="8" t="n"/>
      <c r="B204" s="9" t="n"/>
      <c r="C204" s="9" t="n"/>
      <c r="D204" s="9" t="n"/>
      <c r="E204" s="9" t="n"/>
      <c r="F204" s="9" t="n"/>
      <c r="G204" s="10" t="n"/>
      <c r="H204" s="10" t="n"/>
      <c r="I204" s="10">
        <f>IF(C204="Expense paid for family",G204,IF(C204="Repayment received",-H204,IF(C204="Adjustment",G204-H204,"")))</f>
        <v/>
      </c>
      <c r="J204" s="10">
        <f>IF(B204="","",SUMIFS($I$2:I204,$B$2:B204,B204))</f>
        <v/>
      </c>
      <c r="K204" s="9" t="n"/>
      <c r="L204" s="8" t="n"/>
      <c r="M204" s="9" t="n"/>
      <c r="N204" s="9" t="n"/>
    </row>
    <row r="205">
      <c r="A205" s="8" t="n"/>
      <c r="B205" s="9" t="n"/>
      <c r="C205" s="9" t="n"/>
      <c r="D205" s="9" t="n"/>
      <c r="E205" s="9" t="n"/>
      <c r="F205" s="9" t="n"/>
      <c r="G205" s="10" t="n"/>
      <c r="H205" s="10" t="n"/>
      <c r="I205" s="10">
        <f>IF(C205="Expense paid for family",G205,IF(C205="Repayment received",-H205,IF(C205="Adjustment",G205-H205,"")))</f>
        <v/>
      </c>
      <c r="J205" s="10">
        <f>IF(B205="","",SUMIFS($I$2:I205,$B$2:B205,B205))</f>
        <v/>
      </c>
      <c r="K205" s="9" t="n"/>
      <c r="L205" s="8" t="n"/>
      <c r="M205" s="9" t="n"/>
      <c r="N205" s="9" t="n"/>
    </row>
    <row r="206">
      <c r="A206" s="8" t="n"/>
      <c r="B206" s="9" t="n"/>
      <c r="C206" s="9" t="n"/>
      <c r="D206" s="9" t="n"/>
      <c r="E206" s="9" t="n"/>
      <c r="F206" s="9" t="n"/>
      <c r="G206" s="10" t="n"/>
      <c r="H206" s="10" t="n"/>
      <c r="I206" s="10">
        <f>IF(C206="Expense paid for family",G206,IF(C206="Repayment received",-H206,IF(C206="Adjustment",G206-H206,"")))</f>
        <v/>
      </c>
      <c r="J206" s="10">
        <f>IF(B206="","",SUMIFS($I$2:I206,$B$2:B206,B206))</f>
        <v/>
      </c>
      <c r="K206" s="9" t="n"/>
      <c r="L206" s="8" t="n"/>
      <c r="M206" s="9" t="n"/>
      <c r="N206" s="9" t="n"/>
    </row>
    <row r="207">
      <c r="A207" s="8" t="n"/>
      <c r="B207" s="9" t="n"/>
      <c r="C207" s="9" t="n"/>
      <c r="D207" s="9" t="n"/>
      <c r="E207" s="9" t="n"/>
      <c r="F207" s="9" t="n"/>
      <c r="G207" s="10" t="n"/>
      <c r="H207" s="10" t="n"/>
      <c r="I207" s="10">
        <f>IF(C207="Expense paid for family",G207,IF(C207="Repayment received",-H207,IF(C207="Adjustment",G207-H207,"")))</f>
        <v/>
      </c>
      <c r="J207" s="10">
        <f>IF(B207="","",SUMIFS($I$2:I207,$B$2:B207,B207))</f>
        <v/>
      </c>
      <c r="K207" s="9" t="n"/>
      <c r="L207" s="8" t="n"/>
      <c r="M207" s="9" t="n"/>
      <c r="N207" s="9" t="n"/>
    </row>
    <row r="208">
      <c r="A208" s="8" t="n"/>
      <c r="B208" s="9" t="n"/>
      <c r="C208" s="9" t="n"/>
      <c r="D208" s="9" t="n"/>
      <c r="E208" s="9" t="n"/>
      <c r="F208" s="9" t="n"/>
      <c r="G208" s="10" t="n"/>
      <c r="H208" s="10" t="n"/>
      <c r="I208" s="10">
        <f>IF(C208="Expense paid for family",G208,IF(C208="Repayment received",-H208,IF(C208="Adjustment",G208-H208,"")))</f>
        <v/>
      </c>
      <c r="J208" s="10">
        <f>IF(B208="","",SUMIFS($I$2:I208,$B$2:B208,B208))</f>
        <v/>
      </c>
      <c r="K208" s="9" t="n"/>
      <c r="L208" s="8" t="n"/>
      <c r="M208" s="9" t="n"/>
      <c r="N208" s="9" t="n"/>
    </row>
    <row r="209">
      <c r="A209" s="8" t="n"/>
      <c r="B209" s="9" t="n"/>
      <c r="C209" s="9" t="n"/>
      <c r="D209" s="9" t="n"/>
      <c r="E209" s="9" t="n"/>
      <c r="F209" s="9" t="n"/>
      <c r="G209" s="10" t="n"/>
      <c r="H209" s="10" t="n"/>
      <c r="I209" s="10">
        <f>IF(C209="Expense paid for family",G209,IF(C209="Repayment received",-H209,IF(C209="Adjustment",G209-H209,"")))</f>
        <v/>
      </c>
      <c r="J209" s="10">
        <f>IF(B209="","",SUMIFS($I$2:I209,$B$2:B209,B209))</f>
        <v/>
      </c>
      <c r="K209" s="9" t="n"/>
      <c r="L209" s="8" t="n"/>
      <c r="M209" s="9" t="n"/>
      <c r="N209" s="9" t="n"/>
    </row>
    <row r="210">
      <c r="A210" s="8" t="n"/>
      <c r="B210" s="9" t="n"/>
      <c r="C210" s="9" t="n"/>
      <c r="D210" s="9" t="n"/>
      <c r="E210" s="9" t="n"/>
      <c r="F210" s="9" t="n"/>
      <c r="G210" s="10" t="n"/>
      <c r="H210" s="10" t="n"/>
      <c r="I210" s="10">
        <f>IF(C210="Expense paid for family",G210,IF(C210="Repayment received",-H210,IF(C210="Adjustment",G210-H210,"")))</f>
        <v/>
      </c>
      <c r="J210" s="10">
        <f>IF(B210="","",SUMIFS($I$2:I210,$B$2:B210,B210))</f>
        <v/>
      </c>
      <c r="K210" s="9" t="n"/>
      <c r="L210" s="8" t="n"/>
      <c r="M210" s="9" t="n"/>
      <c r="N210" s="9" t="n"/>
    </row>
    <row r="211">
      <c r="A211" s="8" t="n"/>
      <c r="B211" s="9" t="n"/>
      <c r="C211" s="9" t="n"/>
      <c r="D211" s="9" t="n"/>
      <c r="E211" s="9" t="n"/>
      <c r="F211" s="9" t="n"/>
      <c r="G211" s="10" t="n"/>
      <c r="H211" s="10" t="n"/>
      <c r="I211" s="10">
        <f>IF(C211="Expense paid for family",G211,IF(C211="Repayment received",-H211,IF(C211="Adjustment",G211-H211,"")))</f>
        <v/>
      </c>
      <c r="J211" s="10">
        <f>IF(B211="","",SUMIFS($I$2:I211,$B$2:B211,B211))</f>
        <v/>
      </c>
      <c r="K211" s="9" t="n"/>
      <c r="L211" s="8" t="n"/>
      <c r="M211" s="9" t="n"/>
      <c r="N211" s="9" t="n"/>
    </row>
    <row r="212">
      <c r="A212" s="8" t="n"/>
      <c r="B212" s="9" t="n"/>
      <c r="C212" s="9" t="n"/>
      <c r="D212" s="9" t="n"/>
      <c r="E212" s="9" t="n"/>
      <c r="F212" s="9" t="n"/>
      <c r="G212" s="10" t="n"/>
      <c r="H212" s="10" t="n"/>
      <c r="I212" s="10">
        <f>IF(C212="Expense paid for family",G212,IF(C212="Repayment received",-H212,IF(C212="Adjustment",G212-H212,"")))</f>
        <v/>
      </c>
      <c r="J212" s="10">
        <f>IF(B212="","",SUMIFS($I$2:I212,$B$2:B212,B212))</f>
        <v/>
      </c>
      <c r="K212" s="9" t="n"/>
      <c r="L212" s="8" t="n"/>
      <c r="M212" s="9" t="n"/>
      <c r="N212" s="9" t="n"/>
    </row>
    <row r="213">
      <c r="A213" s="8" t="n"/>
      <c r="B213" s="9" t="n"/>
      <c r="C213" s="9" t="n"/>
      <c r="D213" s="9" t="n"/>
      <c r="E213" s="9" t="n"/>
      <c r="F213" s="9" t="n"/>
      <c r="G213" s="10" t="n"/>
      <c r="H213" s="10" t="n"/>
      <c r="I213" s="10">
        <f>IF(C213="Expense paid for family",G213,IF(C213="Repayment received",-H213,IF(C213="Adjustment",G213-H213,"")))</f>
        <v/>
      </c>
      <c r="J213" s="10">
        <f>IF(B213="","",SUMIFS($I$2:I213,$B$2:B213,B213))</f>
        <v/>
      </c>
      <c r="K213" s="9" t="n"/>
      <c r="L213" s="8" t="n"/>
      <c r="M213" s="9" t="n"/>
      <c r="N213" s="9" t="n"/>
    </row>
    <row r="214">
      <c r="A214" s="8" t="n"/>
      <c r="B214" s="9" t="n"/>
      <c r="C214" s="9" t="n"/>
      <c r="D214" s="9" t="n"/>
      <c r="E214" s="9" t="n"/>
      <c r="F214" s="9" t="n"/>
      <c r="G214" s="10" t="n"/>
      <c r="H214" s="10" t="n"/>
      <c r="I214" s="10">
        <f>IF(C214="Expense paid for family",G214,IF(C214="Repayment received",-H214,IF(C214="Adjustment",G214-H214,"")))</f>
        <v/>
      </c>
      <c r="J214" s="10">
        <f>IF(B214="","",SUMIFS($I$2:I214,$B$2:B214,B214))</f>
        <v/>
      </c>
      <c r="K214" s="9" t="n"/>
      <c r="L214" s="8" t="n"/>
      <c r="M214" s="9" t="n"/>
      <c r="N214" s="9" t="n"/>
    </row>
    <row r="215">
      <c r="A215" s="8" t="n"/>
      <c r="B215" s="9" t="n"/>
      <c r="C215" s="9" t="n"/>
      <c r="D215" s="9" t="n"/>
      <c r="E215" s="9" t="n"/>
      <c r="F215" s="9" t="n"/>
      <c r="G215" s="10" t="n"/>
      <c r="H215" s="10" t="n"/>
      <c r="I215" s="10">
        <f>IF(C215="Expense paid for family",G215,IF(C215="Repayment received",-H215,IF(C215="Adjustment",G215-H215,"")))</f>
        <v/>
      </c>
      <c r="J215" s="10">
        <f>IF(B215="","",SUMIFS($I$2:I215,$B$2:B215,B215))</f>
        <v/>
      </c>
      <c r="K215" s="9" t="n"/>
      <c r="L215" s="8" t="n"/>
      <c r="M215" s="9" t="n"/>
      <c r="N215" s="9" t="n"/>
    </row>
    <row r="216">
      <c r="A216" s="8" t="n"/>
      <c r="B216" s="9" t="n"/>
      <c r="C216" s="9" t="n"/>
      <c r="D216" s="9" t="n"/>
      <c r="E216" s="9" t="n"/>
      <c r="F216" s="9" t="n"/>
      <c r="G216" s="10" t="n"/>
      <c r="H216" s="10" t="n"/>
      <c r="I216" s="10">
        <f>IF(C216="Expense paid for family",G216,IF(C216="Repayment received",-H216,IF(C216="Adjustment",G216-H216,"")))</f>
        <v/>
      </c>
      <c r="J216" s="10">
        <f>IF(B216="","",SUMIFS($I$2:I216,$B$2:B216,B216))</f>
        <v/>
      </c>
      <c r="K216" s="9" t="n"/>
      <c r="L216" s="8" t="n"/>
      <c r="M216" s="9" t="n"/>
      <c r="N216" s="9" t="n"/>
    </row>
    <row r="217">
      <c r="A217" s="8" t="n"/>
      <c r="B217" s="9" t="n"/>
      <c r="C217" s="9" t="n"/>
      <c r="D217" s="9" t="n"/>
      <c r="E217" s="9" t="n"/>
      <c r="F217" s="9" t="n"/>
      <c r="G217" s="10" t="n"/>
      <c r="H217" s="10" t="n"/>
      <c r="I217" s="10">
        <f>IF(C217="Expense paid for family",G217,IF(C217="Repayment received",-H217,IF(C217="Adjustment",G217-H217,"")))</f>
        <v/>
      </c>
      <c r="J217" s="10">
        <f>IF(B217="","",SUMIFS($I$2:I217,$B$2:B217,B217))</f>
        <v/>
      </c>
      <c r="K217" s="9" t="n"/>
      <c r="L217" s="8" t="n"/>
      <c r="M217" s="9" t="n"/>
      <c r="N217" s="9" t="n"/>
    </row>
    <row r="218">
      <c r="A218" s="8" t="n"/>
      <c r="B218" s="9" t="n"/>
      <c r="C218" s="9" t="n"/>
      <c r="D218" s="9" t="n"/>
      <c r="E218" s="9" t="n"/>
      <c r="F218" s="9" t="n"/>
      <c r="G218" s="10" t="n"/>
      <c r="H218" s="10" t="n"/>
      <c r="I218" s="10">
        <f>IF(C218="Expense paid for family",G218,IF(C218="Repayment received",-H218,IF(C218="Adjustment",G218-H218,"")))</f>
        <v/>
      </c>
      <c r="J218" s="10">
        <f>IF(B218="","",SUMIFS($I$2:I218,$B$2:B218,B218))</f>
        <v/>
      </c>
      <c r="K218" s="9" t="n"/>
      <c r="L218" s="8" t="n"/>
      <c r="M218" s="9" t="n"/>
      <c r="N218" s="9" t="n"/>
    </row>
    <row r="219">
      <c r="A219" s="8" t="n"/>
      <c r="B219" s="9" t="n"/>
      <c r="C219" s="9" t="n"/>
      <c r="D219" s="9" t="n"/>
      <c r="E219" s="9" t="n"/>
      <c r="F219" s="9" t="n"/>
      <c r="G219" s="10" t="n"/>
      <c r="H219" s="10" t="n"/>
      <c r="I219" s="10">
        <f>IF(C219="Expense paid for family",G219,IF(C219="Repayment received",-H219,IF(C219="Adjustment",G219-H219,"")))</f>
        <v/>
      </c>
      <c r="J219" s="10">
        <f>IF(B219="","",SUMIFS($I$2:I219,$B$2:B219,B219))</f>
        <v/>
      </c>
      <c r="K219" s="9" t="n"/>
      <c r="L219" s="8" t="n"/>
      <c r="M219" s="9" t="n"/>
      <c r="N219" s="9" t="n"/>
    </row>
    <row r="220">
      <c r="A220" s="8" t="n"/>
      <c r="B220" s="9" t="n"/>
      <c r="C220" s="9" t="n"/>
      <c r="D220" s="9" t="n"/>
      <c r="E220" s="9" t="n"/>
      <c r="F220" s="9" t="n"/>
      <c r="G220" s="10" t="n"/>
      <c r="H220" s="10" t="n"/>
      <c r="I220" s="10">
        <f>IF(C220="Expense paid for family",G220,IF(C220="Repayment received",-H220,IF(C220="Adjustment",G220-H220,"")))</f>
        <v/>
      </c>
      <c r="J220" s="10">
        <f>IF(B220="","",SUMIFS($I$2:I220,$B$2:B220,B220))</f>
        <v/>
      </c>
      <c r="K220" s="9" t="n"/>
      <c r="L220" s="8" t="n"/>
      <c r="M220" s="9" t="n"/>
      <c r="N220" s="9" t="n"/>
    </row>
    <row r="221">
      <c r="A221" s="8" t="n"/>
      <c r="B221" s="9" t="n"/>
      <c r="C221" s="9" t="n"/>
      <c r="D221" s="9" t="n"/>
      <c r="E221" s="9" t="n"/>
      <c r="F221" s="9" t="n"/>
      <c r="G221" s="10" t="n"/>
      <c r="H221" s="10" t="n"/>
      <c r="I221" s="10">
        <f>IF(C221="Expense paid for family",G221,IF(C221="Repayment received",-H221,IF(C221="Adjustment",G221-H221,"")))</f>
        <v/>
      </c>
      <c r="J221" s="10">
        <f>IF(B221="","",SUMIFS($I$2:I221,$B$2:B221,B221))</f>
        <v/>
      </c>
      <c r="K221" s="9" t="n"/>
      <c r="L221" s="8" t="n"/>
      <c r="M221" s="9" t="n"/>
      <c r="N221" s="9" t="n"/>
    </row>
    <row r="222">
      <c r="A222" s="8" t="n"/>
      <c r="B222" s="9" t="n"/>
      <c r="C222" s="9" t="n"/>
      <c r="D222" s="9" t="n"/>
      <c r="E222" s="9" t="n"/>
      <c r="F222" s="9" t="n"/>
      <c r="G222" s="10" t="n"/>
      <c r="H222" s="10" t="n"/>
      <c r="I222" s="10">
        <f>IF(C222="Expense paid for family",G222,IF(C222="Repayment received",-H222,IF(C222="Adjustment",G222-H222,"")))</f>
        <v/>
      </c>
      <c r="J222" s="10">
        <f>IF(B222="","",SUMIFS($I$2:I222,$B$2:B222,B222))</f>
        <v/>
      </c>
      <c r="K222" s="9" t="n"/>
      <c r="L222" s="8" t="n"/>
      <c r="M222" s="9" t="n"/>
      <c r="N222" s="9" t="n"/>
    </row>
    <row r="223">
      <c r="A223" s="8" t="n"/>
      <c r="B223" s="9" t="n"/>
      <c r="C223" s="9" t="n"/>
      <c r="D223" s="9" t="n"/>
      <c r="E223" s="9" t="n"/>
      <c r="F223" s="9" t="n"/>
      <c r="G223" s="10" t="n"/>
      <c r="H223" s="10" t="n"/>
      <c r="I223" s="10">
        <f>IF(C223="Expense paid for family",G223,IF(C223="Repayment received",-H223,IF(C223="Adjustment",G223-H223,"")))</f>
        <v/>
      </c>
      <c r="J223" s="10">
        <f>IF(B223="","",SUMIFS($I$2:I223,$B$2:B223,B223))</f>
        <v/>
      </c>
      <c r="K223" s="9" t="n"/>
      <c r="L223" s="8" t="n"/>
      <c r="M223" s="9" t="n"/>
      <c r="N223" s="9" t="n"/>
    </row>
    <row r="224">
      <c r="A224" s="8" t="n"/>
      <c r="B224" s="9" t="n"/>
      <c r="C224" s="9" t="n"/>
      <c r="D224" s="9" t="n"/>
      <c r="E224" s="9" t="n"/>
      <c r="F224" s="9" t="n"/>
      <c r="G224" s="10" t="n"/>
      <c r="H224" s="10" t="n"/>
      <c r="I224" s="10">
        <f>IF(C224="Expense paid for family",G224,IF(C224="Repayment received",-H224,IF(C224="Adjustment",G224-H224,"")))</f>
        <v/>
      </c>
      <c r="J224" s="10">
        <f>IF(B224="","",SUMIFS($I$2:I224,$B$2:B224,B224))</f>
        <v/>
      </c>
      <c r="K224" s="9" t="n"/>
      <c r="L224" s="8" t="n"/>
      <c r="M224" s="9" t="n"/>
      <c r="N224" s="9" t="n"/>
    </row>
    <row r="225">
      <c r="A225" s="8" t="n"/>
      <c r="B225" s="9" t="n"/>
      <c r="C225" s="9" t="n"/>
      <c r="D225" s="9" t="n"/>
      <c r="E225" s="9" t="n"/>
      <c r="F225" s="9" t="n"/>
      <c r="G225" s="10" t="n"/>
      <c r="H225" s="10" t="n"/>
      <c r="I225" s="10">
        <f>IF(C225="Expense paid for family",G225,IF(C225="Repayment received",-H225,IF(C225="Adjustment",G225-H225,"")))</f>
        <v/>
      </c>
      <c r="J225" s="10">
        <f>IF(B225="","",SUMIFS($I$2:I225,$B$2:B225,B225))</f>
        <v/>
      </c>
      <c r="K225" s="9" t="n"/>
      <c r="L225" s="8" t="n"/>
      <c r="M225" s="9" t="n"/>
      <c r="N225" s="9" t="n"/>
    </row>
    <row r="226">
      <c r="A226" s="8" t="n"/>
      <c r="B226" s="9" t="n"/>
      <c r="C226" s="9" t="n"/>
      <c r="D226" s="9" t="n"/>
      <c r="E226" s="9" t="n"/>
      <c r="F226" s="9" t="n"/>
      <c r="G226" s="10" t="n"/>
      <c r="H226" s="10" t="n"/>
      <c r="I226" s="10">
        <f>IF(C226="Expense paid for family",G226,IF(C226="Repayment received",-H226,IF(C226="Adjustment",G226-H226,"")))</f>
        <v/>
      </c>
      <c r="J226" s="10">
        <f>IF(B226="","",SUMIFS($I$2:I226,$B$2:B226,B226))</f>
        <v/>
      </c>
      <c r="K226" s="9" t="n"/>
      <c r="L226" s="8" t="n"/>
      <c r="M226" s="9" t="n"/>
      <c r="N226" s="9" t="n"/>
    </row>
    <row r="227">
      <c r="A227" s="8" t="n"/>
      <c r="B227" s="9" t="n"/>
      <c r="C227" s="9" t="n"/>
      <c r="D227" s="9" t="n"/>
      <c r="E227" s="9" t="n"/>
      <c r="F227" s="9" t="n"/>
      <c r="G227" s="10" t="n"/>
      <c r="H227" s="10" t="n"/>
      <c r="I227" s="10">
        <f>IF(C227="Expense paid for family",G227,IF(C227="Repayment received",-H227,IF(C227="Adjustment",G227-H227,"")))</f>
        <v/>
      </c>
      <c r="J227" s="10">
        <f>IF(B227="","",SUMIFS($I$2:I227,$B$2:B227,B227))</f>
        <v/>
      </c>
      <c r="K227" s="9" t="n"/>
      <c r="L227" s="8" t="n"/>
      <c r="M227" s="9" t="n"/>
      <c r="N227" s="9" t="n"/>
    </row>
    <row r="228">
      <c r="A228" s="8" t="n"/>
      <c r="B228" s="9" t="n"/>
      <c r="C228" s="9" t="n"/>
      <c r="D228" s="9" t="n"/>
      <c r="E228" s="9" t="n"/>
      <c r="F228" s="9" t="n"/>
      <c r="G228" s="10" t="n"/>
      <c r="H228" s="10" t="n"/>
      <c r="I228" s="10">
        <f>IF(C228="Expense paid for family",G228,IF(C228="Repayment received",-H228,IF(C228="Adjustment",G228-H228,"")))</f>
        <v/>
      </c>
      <c r="J228" s="10">
        <f>IF(B228="","",SUMIFS($I$2:I228,$B$2:B228,B228))</f>
        <v/>
      </c>
      <c r="K228" s="9" t="n"/>
      <c r="L228" s="8" t="n"/>
      <c r="M228" s="9" t="n"/>
      <c r="N228" s="9" t="n"/>
    </row>
    <row r="229">
      <c r="A229" s="8" t="n"/>
      <c r="B229" s="9" t="n"/>
      <c r="C229" s="9" t="n"/>
      <c r="D229" s="9" t="n"/>
      <c r="E229" s="9" t="n"/>
      <c r="F229" s="9" t="n"/>
      <c r="G229" s="10" t="n"/>
      <c r="H229" s="10" t="n"/>
      <c r="I229" s="10">
        <f>IF(C229="Expense paid for family",G229,IF(C229="Repayment received",-H229,IF(C229="Adjustment",G229-H229,"")))</f>
        <v/>
      </c>
      <c r="J229" s="10">
        <f>IF(B229="","",SUMIFS($I$2:I229,$B$2:B229,B229))</f>
        <v/>
      </c>
      <c r="K229" s="9" t="n"/>
      <c r="L229" s="8" t="n"/>
      <c r="M229" s="9" t="n"/>
      <c r="N229" s="9" t="n"/>
    </row>
    <row r="230">
      <c r="A230" s="8" t="n"/>
      <c r="B230" s="9" t="n"/>
      <c r="C230" s="9" t="n"/>
      <c r="D230" s="9" t="n"/>
      <c r="E230" s="9" t="n"/>
      <c r="F230" s="9" t="n"/>
      <c r="G230" s="10" t="n"/>
      <c r="H230" s="10" t="n"/>
      <c r="I230" s="10">
        <f>IF(C230="Expense paid for family",G230,IF(C230="Repayment received",-H230,IF(C230="Adjustment",G230-H230,"")))</f>
        <v/>
      </c>
      <c r="J230" s="10">
        <f>IF(B230="","",SUMIFS($I$2:I230,$B$2:B230,B230))</f>
        <v/>
      </c>
      <c r="K230" s="9" t="n"/>
      <c r="L230" s="8" t="n"/>
      <c r="M230" s="9" t="n"/>
      <c r="N230" s="9" t="n"/>
    </row>
    <row r="231">
      <c r="A231" s="8" t="n"/>
      <c r="B231" s="9" t="n"/>
      <c r="C231" s="9" t="n"/>
      <c r="D231" s="9" t="n"/>
      <c r="E231" s="9" t="n"/>
      <c r="F231" s="9" t="n"/>
      <c r="G231" s="10" t="n"/>
      <c r="H231" s="10" t="n"/>
      <c r="I231" s="10">
        <f>IF(C231="Expense paid for family",G231,IF(C231="Repayment received",-H231,IF(C231="Adjustment",G231-H231,"")))</f>
        <v/>
      </c>
      <c r="J231" s="10">
        <f>IF(B231="","",SUMIFS($I$2:I231,$B$2:B231,B231))</f>
        <v/>
      </c>
      <c r="K231" s="9" t="n"/>
      <c r="L231" s="8" t="n"/>
      <c r="M231" s="9" t="n"/>
      <c r="N231" s="9" t="n"/>
    </row>
    <row r="232">
      <c r="A232" s="8" t="n"/>
      <c r="B232" s="9" t="n"/>
      <c r="C232" s="9" t="n"/>
      <c r="D232" s="9" t="n"/>
      <c r="E232" s="9" t="n"/>
      <c r="F232" s="9" t="n"/>
      <c r="G232" s="10" t="n"/>
      <c r="H232" s="10" t="n"/>
      <c r="I232" s="10">
        <f>IF(C232="Expense paid for family",G232,IF(C232="Repayment received",-H232,IF(C232="Adjustment",G232-H232,"")))</f>
        <v/>
      </c>
      <c r="J232" s="10">
        <f>IF(B232="","",SUMIFS($I$2:I232,$B$2:B232,B232))</f>
        <v/>
      </c>
      <c r="K232" s="9" t="n"/>
      <c r="L232" s="8" t="n"/>
      <c r="M232" s="9" t="n"/>
      <c r="N232" s="9" t="n"/>
    </row>
    <row r="233">
      <c r="A233" s="8" t="n"/>
      <c r="B233" s="9" t="n"/>
      <c r="C233" s="9" t="n"/>
      <c r="D233" s="9" t="n"/>
      <c r="E233" s="9" t="n"/>
      <c r="F233" s="9" t="n"/>
      <c r="G233" s="10" t="n"/>
      <c r="H233" s="10" t="n"/>
      <c r="I233" s="10">
        <f>IF(C233="Expense paid for family",G233,IF(C233="Repayment received",-H233,IF(C233="Adjustment",G233-H233,"")))</f>
        <v/>
      </c>
      <c r="J233" s="10">
        <f>IF(B233="","",SUMIFS($I$2:I233,$B$2:B233,B233))</f>
        <v/>
      </c>
      <c r="K233" s="9" t="n"/>
      <c r="L233" s="8" t="n"/>
      <c r="M233" s="9" t="n"/>
      <c r="N233" s="9" t="n"/>
    </row>
    <row r="234">
      <c r="A234" s="8" t="n"/>
      <c r="B234" s="9" t="n"/>
      <c r="C234" s="9" t="n"/>
      <c r="D234" s="9" t="n"/>
      <c r="E234" s="9" t="n"/>
      <c r="F234" s="9" t="n"/>
      <c r="G234" s="10" t="n"/>
      <c r="H234" s="10" t="n"/>
      <c r="I234" s="10">
        <f>IF(C234="Expense paid for family",G234,IF(C234="Repayment received",-H234,IF(C234="Adjustment",G234-H234,"")))</f>
        <v/>
      </c>
      <c r="J234" s="10">
        <f>IF(B234="","",SUMIFS($I$2:I234,$B$2:B234,B234))</f>
        <v/>
      </c>
      <c r="K234" s="9" t="n"/>
      <c r="L234" s="8" t="n"/>
      <c r="M234" s="9" t="n"/>
      <c r="N234" s="9" t="n"/>
    </row>
    <row r="235">
      <c r="A235" s="8" t="n"/>
      <c r="B235" s="9" t="n"/>
      <c r="C235" s="9" t="n"/>
      <c r="D235" s="9" t="n"/>
      <c r="E235" s="9" t="n"/>
      <c r="F235" s="9" t="n"/>
      <c r="G235" s="10" t="n"/>
      <c r="H235" s="10" t="n"/>
      <c r="I235" s="10">
        <f>IF(C235="Expense paid for family",G235,IF(C235="Repayment received",-H235,IF(C235="Adjustment",G235-H235,"")))</f>
        <v/>
      </c>
      <c r="J235" s="10">
        <f>IF(B235="","",SUMIFS($I$2:I235,$B$2:B235,B235))</f>
        <v/>
      </c>
      <c r="K235" s="9" t="n"/>
      <c r="L235" s="8" t="n"/>
      <c r="M235" s="9" t="n"/>
      <c r="N235" s="9" t="n"/>
    </row>
    <row r="236">
      <c r="A236" s="8" t="n"/>
      <c r="B236" s="9" t="n"/>
      <c r="C236" s="9" t="n"/>
      <c r="D236" s="9" t="n"/>
      <c r="E236" s="9" t="n"/>
      <c r="F236" s="9" t="n"/>
      <c r="G236" s="10" t="n"/>
      <c r="H236" s="10" t="n"/>
      <c r="I236" s="10">
        <f>IF(C236="Expense paid for family",G236,IF(C236="Repayment received",-H236,IF(C236="Adjustment",G236-H236,"")))</f>
        <v/>
      </c>
      <c r="J236" s="10">
        <f>IF(B236="","",SUMIFS($I$2:I236,$B$2:B236,B236))</f>
        <v/>
      </c>
      <c r="K236" s="9" t="n"/>
      <c r="L236" s="8" t="n"/>
      <c r="M236" s="9" t="n"/>
      <c r="N236" s="9" t="n"/>
    </row>
    <row r="237">
      <c r="A237" s="8" t="n"/>
      <c r="B237" s="9" t="n"/>
      <c r="C237" s="9" t="n"/>
      <c r="D237" s="9" t="n"/>
      <c r="E237" s="9" t="n"/>
      <c r="F237" s="9" t="n"/>
      <c r="G237" s="10" t="n"/>
      <c r="H237" s="10" t="n"/>
      <c r="I237" s="10">
        <f>IF(C237="Expense paid for family",G237,IF(C237="Repayment received",-H237,IF(C237="Adjustment",G237-H237,"")))</f>
        <v/>
      </c>
      <c r="J237" s="10">
        <f>IF(B237="","",SUMIFS($I$2:I237,$B$2:B237,B237))</f>
        <v/>
      </c>
      <c r="K237" s="9" t="n"/>
      <c r="L237" s="8" t="n"/>
      <c r="M237" s="9" t="n"/>
      <c r="N237" s="9" t="n"/>
    </row>
    <row r="238">
      <c r="A238" s="8" t="n"/>
      <c r="B238" s="9" t="n"/>
      <c r="C238" s="9" t="n"/>
      <c r="D238" s="9" t="n"/>
      <c r="E238" s="9" t="n"/>
      <c r="F238" s="9" t="n"/>
      <c r="G238" s="10" t="n"/>
      <c r="H238" s="10" t="n"/>
      <c r="I238" s="10">
        <f>IF(C238="Expense paid for family",G238,IF(C238="Repayment received",-H238,IF(C238="Adjustment",G238-H238,"")))</f>
        <v/>
      </c>
      <c r="J238" s="10">
        <f>IF(B238="","",SUMIFS($I$2:I238,$B$2:B238,B238))</f>
        <v/>
      </c>
      <c r="K238" s="9" t="n"/>
      <c r="L238" s="8" t="n"/>
      <c r="M238" s="9" t="n"/>
      <c r="N238" s="9" t="n"/>
    </row>
    <row r="239">
      <c r="A239" s="8" t="n"/>
      <c r="B239" s="9" t="n"/>
      <c r="C239" s="9" t="n"/>
      <c r="D239" s="9" t="n"/>
      <c r="E239" s="9" t="n"/>
      <c r="F239" s="9" t="n"/>
      <c r="G239" s="10" t="n"/>
      <c r="H239" s="10" t="n"/>
      <c r="I239" s="10">
        <f>IF(C239="Expense paid for family",G239,IF(C239="Repayment received",-H239,IF(C239="Adjustment",G239-H239,"")))</f>
        <v/>
      </c>
      <c r="J239" s="10">
        <f>IF(B239="","",SUMIFS($I$2:I239,$B$2:B239,B239))</f>
        <v/>
      </c>
      <c r="K239" s="9" t="n"/>
      <c r="L239" s="8" t="n"/>
      <c r="M239" s="9" t="n"/>
      <c r="N239" s="9" t="n"/>
    </row>
    <row r="240">
      <c r="A240" s="8" t="n"/>
      <c r="B240" s="9" t="n"/>
      <c r="C240" s="9" t="n"/>
      <c r="D240" s="9" t="n"/>
      <c r="E240" s="9" t="n"/>
      <c r="F240" s="9" t="n"/>
      <c r="G240" s="10" t="n"/>
      <c r="H240" s="10" t="n"/>
      <c r="I240" s="10">
        <f>IF(C240="Expense paid for family",G240,IF(C240="Repayment received",-H240,IF(C240="Adjustment",G240-H240,"")))</f>
        <v/>
      </c>
      <c r="J240" s="10">
        <f>IF(B240="","",SUMIFS($I$2:I240,$B$2:B240,B240))</f>
        <v/>
      </c>
      <c r="K240" s="9" t="n"/>
      <c r="L240" s="8" t="n"/>
      <c r="M240" s="9" t="n"/>
      <c r="N240" s="9" t="n"/>
    </row>
    <row r="241">
      <c r="A241" s="8" t="n"/>
      <c r="B241" s="9" t="n"/>
      <c r="C241" s="9" t="n"/>
      <c r="D241" s="9" t="n"/>
      <c r="E241" s="9" t="n"/>
      <c r="F241" s="9" t="n"/>
      <c r="G241" s="10" t="n"/>
      <c r="H241" s="10" t="n"/>
      <c r="I241" s="10">
        <f>IF(C241="Expense paid for family",G241,IF(C241="Repayment received",-H241,IF(C241="Adjustment",G241-H241,"")))</f>
        <v/>
      </c>
      <c r="J241" s="10">
        <f>IF(B241="","",SUMIFS($I$2:I241,$B$2:B241,B241))</f>
        <v/>
      </c>
      <c r="K241" s="9" t="n"/>
      <c r="L241" s="8" t="n"/>
      <c r="M241" s="9" t="n"/>
      <c r="N241" s="9" t="n"/>
    </row>
    <row r="242">
      <c r="A242" s="8" t="n"/>
      <c r="B242" s="9" t="n"/>
      <c r="C242" s="9" t="n"/>
      <c r="D242" s="9" t="n"/>
      <c r="E242" s="9" t="n"/>
      <c r="F242" s="9" t="n"/>
      <c r="G242" s="10" t="n"/>
      <c r="H242" s="10" t="n"/>
      <c r="I242" s="10">
        <f>IF(C242="Expense paid for family",G242,IF(C242="Repayment received",-H242,IF(C242="Adjustment",G242-H242,"")))</f>
        <v/>
      </c>
      <c r="J242" s="10">
        <f>IF(B242="","",SUMIFS($I$2:I242,$B$2:B242,B242))</f>
        <v/>
      </c>
      <c r="K242" s="9" t="n"/>
      <c r="L242" s="8" t="n"/>
      <c r="M242" s="9" t="n"/>
      <c r="N242" s="9" t="n"/>
    </row>
    <row r="243">
      <c r="A243" s="8" t="n"/>
      <c r="B243" s="9" t="n"/>
      <c r="C243" s="9" t="n"/>
      <c r="D243" s="9" t="n"/>
      <c r="E243" s="9" t="n"/>
      <c r="F243" s="9" t="n"/>
      <c r="G243" s="10" t="n"/>
      <c r="H243" s="10" t="n"/>
      <c r="I243" s="10">
        <f>IF(C243="Expense paid for family",G243,IF(C243="Repayment received",-H243,IF(C243="Adjustment",G243-H243,"")))</f>
        <v/>
      </c>
      <c r="J243" s="10">
        <f>IF(B243="","",SUMIFS($I$2:I243,$B$2:B243,B243))</f>
        <v/>
      </c>
      <c r="K243" s="9" t="n"/>
      <c r="L243" s="8" t="n"/>
      <c r="M243" s="9" t="n"/>
      <c r="N243" s="9" t="n"/>
    </row>
    <row r="244">
      <c r="A244" s="8" t="n"/>
      <c r="B244" s="9" t="n"/>
      <c r="C244" s="9" t="n"/>
      <c r="D244" s="9" t="n"/>
      <c r="E244" s="9" t="n"/>
      <c r="F244" s="9" t="n"/>
      <c r="G244" s="10" t="n"/>
      <c r="H244" s="10" t="n"/>
      <c r="I244" s="10">
        <f>IF(C244="Expense paid for family",G244,IF(C244="Repayment received",-H244,IF(C244="Adjustment",G244-H244,"")))</f>
        <v/>
      </c>
      <c r="J244" s="10">
        <f>IF(B244="","",SUMIFS($I$2:I244,$B$2:B244,B244))</f>
        <v/>
      </c>
      <c r="K244" s="9" t="n"/>
      <c r="L244" s="8" t="n"/>
      <c r="M244" s="9" t="n"/>
      <c r="N244" s="9" t="n"/>
    </row>
    <row r="245">
      <c r="A245" s="8" t="n"/>
      <c r="B245" s="9" t="n"/>
      <c r="C245" s="9" t="n"/>
      <c r="D245" s="9" t="n"/>
      <c r="E245" s="9" t="n"/>
      <c r="F245" s="9" t="n"/>
      <c r="G245" s="10" t="n"/>
      <c r="H245" s="10" t="n"/>
      <c r="I245" s="10">
        <f>IF(C245="Expense paid for family",G245,IF(C245="Repayment received",-H245,IF(C245="Adjustment",G245-H245,"")))</f>
        <v/>
      </c>
      <c r="J245" s="10">
        <f>IF(B245="","",SUMIFS($I$2:I245,$B$2:B245,B245))</f>
        <v/>
      </c>
      <c r="K245" s="9" t="n"/>
      <c r="L245" s="8" t="n"/>
      <c r="M245" s="9" t="n"/>
      <c r="N245" s="9" t="n"/>
    </row>
    <row r="246">
      <c r="A246" s="8" t="n"/>
      <c r="B246" s="9" t="n"/>
      <c r="C246" s="9" t="n"/>
      <c r="D246" s="9" t="n"/>
      <c r="E246" s="9" t="n"/>
      <c r="F246" s="9" t="n"/>
      <c r="G246" s="10" t="n"/>
      <c r="H246" s="10" t="n"/>
      <c r="I246" s="10">
        <f>IF(C246="Expense paid for family",G246,IF(C246="Repayment received",-H246,IF(C246="Adjustment",G246-H246,"")))</f>
        <v/>
      </c>
      <c r="J246" s="10">
        <f>IF(B246="","",SUMIFS($I$2:I246,$B$2:B246,B246))</f>
        <v/>
      </c>
      <c r="K246" s="9" t="n"/>
      <c r="L246" s="8" t="n"/>
      <c r="M246" s="9" t="n"/>
      <c r="N246" s="9" t="n"/>
    </row>
    <row r="247">
      <c r="A247" s="8" t="n"/>
      <c r="B247" s="9" t="n"/>
      <c r="C247" s="9" t="n"/>
      <c r="D247" s="9" t="n"/>
      <c r="E247" s="9" t="n"/>
      <c r="F247" s="9" t="n"/>
      <c r="G247" s="10" t="n"/>
      <c r="H247" s="10" t="n"/>
      <c r="I247" s="10">
        <f>IF(C247="Expense paid for family",G247,IF(C247="Repayment received",-H247,IF(C247="Adjustment",G247-H247,"")))</f>
        <v/>
      </c>
      <c r="J247" s="10">
        <f>IF(B247="","",SUMIFS($I$2:I247,$B$2:B247,B247))</f>
        <v/>
      </c>
      <c r="K247" s="9" t="n"/>
      <c r="L247" s="8" t="n"/>
      <c r="M247" s="9" t="n"/>
      <c r="N247" s="9" t="n"/>
    </row>
    <row r="248">
      <c r="A248" s="8" t="n"/>
      <c r="B248" s="9" t="n"/>
      <c r="C248" s="9" t="n"/>
      <c r="D248" s="9" t="n"/>
      <c r="E248" s="9" t="n"/>
      <c r="F248" s="9" t="n"/>
      <c r="G248" s="10" t="n"/>
      <c r="H248" s="10" t="n"/>
      <c r="I248" s="10">
        <f>IF(C248="Expense paid for family",G248,IF(C248="Repayment received",-H248,IF(C248="Adjustment",G248-H248,"")))</f>
        <v/>
      </c>
      <c r="J248" s="10">
        <f>IF(B248="","",SUMIFS($I$2:I248,$B$2:B248,B248))</f>
        <v/>
      </c>
      <c r="K248" s="9" t="n"/>
      <c r="L248" s="8" t="n"/>
      <c r="M248" s="9" t="n"/>
      <c r="N248" s="9" t="n"/>
    </row>
    <row r="249">
      <c r="A249" s="8" t="n"/>
      <c r="B249" s="9" t="n"/>
      <c r="C249" s="9" t="n"/>
      <c r="D249" s="9" t="n"/>
      <c r="E249" s="9" t="n"/>
      <c r="F249" s="9" t="n"/>
      <c r="G249" s="10" t="n"/>
      <c r="H249" s="10" t="n"/>
      <c r="I249" s="10">
        <f>IF(C249="Expense paid for family",G249,IF(C249="Repayment received",-H249,IF(C249="Adjustment",G249-H249,"")))</f>
        <v/>
      </c>
      <c r="J249" s="10">
        <f>IF(B249="","",SUMIFS($I$2:I249,$B$2:B249,B249))</f>
        <v/>
      </c>
      <c r="K249" s="9" t="n"/>
      <c r="L249" s="8" t="n"/>
      <c r="M249" s="9" t="n"/>
      <c r="N249" s="9" t="n"/>
    </row>
    <row r="250">
      <c r="A250" s="8" t="n"/>
      <c r="B250" s="9" t="n"/>
      <c r="C250" s="9" t="n"/>
      <c r="D250" s="9" t="n"/>
      <c r="E250" s="9" t="n"/>
      <c r="F250" s="9" t="n"/>
      <c r="G250" s="10" t="n"/>
      <c r="H250" s="10" t="n"/>
      <c r="I250" s="10">
        <f>IF(C250="Expense paid for family",G250,IF(C250="Repayment received",-H250,IF(C250="Adjustment",G250-H250,"")))</f>
        <v/>
      </c>
      <c r="J250" s="10">
        <f>IF(B250="","",SUMIFS($I$2:I250,$B$2:B250,B250))</f>
        <v/>
      </c>
      <c r="K250" s="9" t="n"/>
      <c r="L250" s="8" t="n"/>
      <c r="M250" s="9" t="n"/>
      <c r="N250" s="9" t="n"/>
    </row>
    <row r="251">
      <c r="A251" s="8" t="n"/>
      <c r="B251" s="9" t="n"/>
      <c r="C251" s="9" t="n"/>
      <c r="D251" s="9" t="n"/>
      <c r="E251" s="9" t="n"/>
      <c r="F251" s="9" t="n"/>
      <c r="G251" s="10" t="n"/>
      <c r="H251" s="10" t="n"/>
      <c r="I251" s="10">
        <f>IF(C251="Expense paid for family",G251,IF(C251="Repayment received",-H251,IF(C251="Adjustment",G251-H251,"")))</f>
        <v/>
      </c>
      <c r="J251" s="10">
        <f>IF(B251="","",SUMIFS($I$2:I251,$B$2:B251,B251))</f>
        <v/>
      </c>
      <c r="K251" s="9" t="n"/>
      <c r="L251" s="8" t="n"/>
      <c r="M251" s="9" t="n"/>
      <c r="N251" s="9" t="n"/>
    </row>
    <row r="252">
      <c r="A252" s="8" t="n"/>
      <c r="B252" s="9" t="n"/>
      <c r="C252" s="9" t="n"/>
      <c r="D252" s="9" t="n"/>
      <c r="E252" s="9" t="n"/>
      <c r="F252" s="9" t="n"/>
      <c r="G252" s="10" t="n"/>
      <c r="H252" s="10" t="n"/>
      <c r="I252" s="10">
        <f>IF(C252="Expense paid for family",G252,IF(C252="Repayment received",-H252,IF(C252="Adjustment",G252-H252,"")))</f>
        <v/>
      </c>
      <c r="J252" s="10">
        <f>IF(B252="","",SUMIFS($I$2:I252,$B$2:B252,B252))</f>
        <v/>
      </c>
      <c r="K252" s="9" t="n"/>
      <c r="L252" s="8" t="n"/>
      <c r="M252" s="9" t="n"/>
      <c r="N252" s="9" t="n"/>
    </row>
    <row r="253">
      <c r="A253" s="8" t="n"/>
      <c r="B253" s="9" t="n"/>
      <c r="C253" s="9" t="n"/>
      <c r="D253" s="9" t="n"/>
      <c r="E253" s="9" t="n"/>
      <c r="F253" s="9" t="n"/>
      <c r="G253" s="10" t="n"/>
      <c r="H253" s="10" t="n"/>
      <c r="I253" s="10">
        <f>IF(C253="Expense paid for family",G253,IF(C253="Repayment received",-H253,IF(C253="Adjustment",G253-H253,"")))</f>
        <v/>
      </c>
      <c r="J253" s="10">
        <f>IF(B253="","",SUMIFS($I$2:I253,$B$2:B253,B253))</f>
        <v/>
      </c>
      <c r="K253" s="9" t="n"/>
      <c r="L253" s="8" t="n"/>
      <c r="M253" s="9" t="n"/>
      <c r="N253" s="9" t="n"/>
    </row>
    <row r="254">
      <c r="A254" s="8" t="n"/>
      <c r="B254" s="9" t="n"/>
      <c r="C254" s="9" t="n"/>
      <c r="D254" s="9" t="n"/>
      <c r="E254" s="9" t="n"/>
      <c r="F254" s="9" t="n"/>
      <c r="G254" s="10" t="n"/>
      <c r="H254" s="10" t="n"/>
      <c r="I254" s="10">
        <f>IF(C254="Expense paid for family",G254,IF(C254="Repayment received",-H254,IF(C254="Adjustment",G254-H254,"")))</f>
        <v/>
      </c>
      <c r="J254" s="10">
        <f>IF(B254="","",SUMIFS($I$2:I254,$B$2:B254,B254))</f>
        <v/>
      </c>
      <c r="K254" s="9" t="n"/>
      <c r="L254" s="8" t="n"/>
      <c r="M254" s="9" t="n"/>
      <c r="N254" s="9" t="n"/>
    </row>
    <row r="255">
      <c r="A255" s="8" t="n"/>
      <c r="B255" s="9" t="n"/>
      <c r="C255" s="9" t="n"/>
      <c r="D255" s="9" t="n"/>
      <c r="E255" s="9" t="n"/>
      <c r="F255" s="9" t="n"/>
      <c r="G255" s="10" t="n"/>
      <c r="H255" s="10" t="n"/>
      <c r="I255" s="10">
        <f>IF(C255="Expense paid for family",G255,IF(C255="Repayment received",-H255,IF(C255="Adjustment",G255-H255,"")))</f>
        <v/>
      </c>
      <c r="J255" s="10">
        <f>IF(B255="","",SUMIFS($I$2:I255,$B$2:B255,B255))</f>
        <v/>
      </c>
      <c r="K255" s="9" t="n"/>
      <c r="L255" s="8" t="n"/>
      <c r="M255" s="9" t="n"/>
      <c r="N255" s="9" t="n"/>
    </row>
    <row r="256">
      <c r="A256" s="8" t="n"/>
      <c r="B256" s="9" t="n"/>
      <c r="C256" s="9" t="n"/>
      <c r="D256" s="9" t="n"/>
      <c r="E256" s="9" t="n"/>
      <c r="F256" s="9" t="n"/>
      <c r="G256" s="10" t="n"/>
      <c r="H256" s="10" t="n"/>
      <c r="I256" s="10">
        <f>IF(C256="Expense paid for family",G256,IF(C256="Repayment received",-H256,IF(C256="Adjustment",G256-H256,"")))</f>
        <v/>
      </c>
      <c r="J256" s="10">
        <f>IF(B256="","",SUMIFS($I$2:I256,$B$2:B256,B256))</f>
        <v/>
      </c>
      <c r="K256" s="9" t="n"/>
      <c r="L256" s="8" t="n"/>
      <c r="M256" s="9" t="n"/>
      <c r="N256" s="9" t="n"/>
    </row>
    <row r="257">
      <c r="A257" s="8" t="n"/>
      <c r="B257" s="9" t="n"/>
      <c r="C257" s="9" t="n"/>
      <c r="D257" s="9" t="n"/>
      <c r="E257" s="9" t="n"/>
      <c r="F257" s="9" t="n"/>
      <c r="G257" s="10" t="n"/>
      <c r="H257" s="10" t="n"/>
      <c r="I257" s="10">
        <f>IF(C257="Expense paid for family",G257,IF(C257="Repayment received",-H257,IF(C257="Adjustment",G257-H257,"")))</f>
        <v/>
      </c>
      <c r="J257" s="10">
        <f>IF(B257="","",SUMIFS($I$2:I257,$B$2:B257,B257))</f>
        <v/>
      </c>
      <c r="K257" s="9" t="n"/>
      <c r="L257" s="8" t="n"/>
      <c r="M257" s="9" t="n"/>
      <c r="N257" s="9" t="n"/>
    </row>
    <row r="258">
      <c r="A258" s="8" t="n"/>
      <c r="B258" s="9" t="n"/>
      <c r="C258" s="9" t="n"/>
      <c r="D258" s="9" t="n"/>
      <c r="E258" s="9" t="n"/>
      <c r="F258" s="9" t="n"/>
      <c r="G258" s="10" t="n"/>
      <c r="H258" s="10" t="n"/>
      <c r="I258" s="10">
        <f>IF(C258="Expense paid for family",G258,IF(C258="Repayment received",-H258,IF(C258="Adjustment",G258-H258,"")))</f>
        <v/>
      </c>
      <c r="J258" s="10">
        <f>IF(B258="","",SUMIFS($I$2:I258,$B$2:B258,B258))</f>
        <v/>
      </c>
      <c r="K258" s="9" t="n"/>
      <c r="L258" s="8" t="n"/>
      <c r="M258" s="9" t="n"/>
      <c r="N258" s="9" t="n"/>
    </row>
    <row r="259">
      <c r="A259" s="8" t="n"/>
      <c r="B259" s="9" t="n"/>
      <c r="C259" s="9" t="n"/>
      <c r="D259" s="9" t="n"/>
      <c r="E259" s="9" t="n"/>
      <c r="F259" s="9" t="n"/>
      <c r="G259" s="10" t="n"/>
      <c r="H259" s="10" t="n"/>
      <c r="I259" s="10">
        <f>IF(C259="Expense paid for family",G259,IF(C259="Repayment received",-H259,IF(C259="Adjustment",G259-H259,"")))</f>
        <v/>
      </c>
      <c r="J259" s="10">
        <f>IF(B259="","",SUMIFS($I$2:I259,$B$2:B259,B259))</f>
        <v/>
      </c>
      <c r="K259" s="9" t="n"/>
      <c r="L259" s="8" t="n"/>
      <c r="M259" s="9" t="n"/>
      <c r="N259" s="9" t="n"/>
    </row>
    <row r="260">
      <c r="A260" s="8" t="n"/>
      <c r="B260" s="9" t="n"/>
      <c r="C260" s="9" t="n"/>
      <c r="D260" s="9" t="n"/>
      <c r="E260" s="9" t="n"/>
      <c r="F260" s="9" t="n"/>
      <c r="G260" s="10" t="n"/>
      <c r="H260" s="10" t="n"/>
      <c r="I260" s="10">
        <f>IF(C260="Expense paid for family",G260,IF(C260="Repayment received",-H260,IF(C260="Adjustment",G260-H260,"")))</f>
        <v/>
      </c>
      <c r="J260" s="10">
        <f>IF(B260="","",SUMIFS($I$2:I260,$B$2:B260,B260))</f>
        <v/>
      </c>
      <c r="K260" s="9" t="n"/>
      <c r="L260" s="8" t="n"/>
      <c r="M260" s="9" t="n"/>
      <c r="N260" s="9" t="n"/>
    </row>
    <row r="261">
      <c r="A261" s="8" t="n"/>
      <c r="B261" s="9" t="n"/>
      <c r="C261" s="9" t="n"/>
      <c r="D261" s="9" t="n"/>
      <c r="E261" s="9" t="n"/>
      <c r="F261" s="9" t="n"/>
      <c r="G261" s="10" t="n"/>
      <c r="H261" s="10" t="n"/>
      <c r="I261" s="10">
        <f>IF(C261="Expense paid for family",G261,IF(C261="Repayment received",-H261,IF(C261="Adjustment",G261-H261,"")))</f>
        <v/>
      </c>
      <c r="J261" s="10">
        <f>IF(B261="","",SUMIFS($I$2:I261,$B$2:B261,B261))</f>
        <v/>
      </c>
      <c r="K261" s="9" t="n"/>
      <c r="L261" s="8" t="n"/>
      <c r="M261" s="9" t="n"/>
      <c r="N261" s="9" t="n"/>
    </row>
    <row r="262">
      <c r="A262" s="8" t="n"/>
      <c r="B262" s="9" t="n"/>
      <c r="C262" s="9" t="n"/>
      <c r="D262" s="9" t="n"/>
      <c r="E262" s="9" t="n"/>
      <c r="F262" s="9" t="n"/>
      <c r="G262" s="10" t="n"/>
      <c r="H262" s="10" t="n"/>
      <c r="I262" s="10">
        <f>IF(C262="Expense paid for family",G262,IF(C262="Repayment received",-H262,IF(C262="Adjustment",G262-H262,"")))</f>
        <v/>
      </c>
      <c r="J262" s="10">
        <f>IF(B262="","",SUMIFS($I$2:I262,$B$2:B262,B262))</f>
        <v/>
      </c>
      <c r="K262" s="9" t="n"/>
      <c r="L262" s="8" t="n"/>
      <c r="M262" s="9" t="n"/>
      <c r="N262" s="9" t="n"/>
    </row>
    <row r="263">
      <c r="A263" s="8" t="n"/>
      <c r="B263" s="9" t="n"/>
      <c r="C263" s="9" t="n"/>
      <c r="D263" s="9" t="n"/>
      <c r="E263" s="9" t="n"/>
      <c r="F263" s="9" t="n"/>
      <c r="G263" s="10" t="n"/>
      <c r="H263" s="10" t="n"/>
      <c r="I263" s="10">
        <f>IF(C263="Expense paid for family",G263,IF(C263="Repayment received",-H263,IF(C263="Adjustment",G263-H263,"")))</f>
        <v/>
      </c>
      <c r="J263" s="10">
        <f>IF(B263="","",SUMIFS($I$2:I263,$B$2:B263,B263))</f>
        <v/>
      </c>
      <c r="K263" s="9" t="n"/>
      <c r="L263" s="8" t="n"/>
      <c r="M263" s="9" t="n"/>
      <c r="N263" s="9" t="n"/>
    </row>
    <row r="264">
      <c r="A264" s="8" t="n"/>
      <c r="B264" s="9" t="n"/>
      <c r="C264" s="9" t="n"/>
      <c r="D264" s="9" t="n"/>
      <c r="E264" s="9" t="n"/>
      <c r="F264" s="9" t="n"/>
      <c r="G264" s="10" t="n"/>
      <c r="H264" s="10" t="n"/>
      <c r="I264" s="10">
        <f>IF(C264="Expense paid for family",G264,IF(C264="Repayment received",-H264,IF(C264="Adjustment",G264-H264,"")))</f>
        <v/>
      </c>
      <c r="J264" s="10">
        <f>IF(B264="","",SUMIFS($I$2:I264,$B$2:B264,B264))</f>
        <v/>
      </c>
      <c r="K264" s="9" t="n"/>
      <c r="L264" s="8" t="n"/>
      <c r="M264" s="9" t="n"/>
      <c r="N264" s="9" t="n"/>
    </row>
    <row r="265">
      <c r="A265" s="8" t="n"/>
      <c r="B265" s="9" t="n"/>
      <c r="C265" s="9" t="n"/>
      <c r="D265" s="9" t="n"/>
      <c r="E265" s="9" t="n"/>
      <c r="F265" s="9" t="n"/>
      <c r="G265" s="10" t="n"/>
      <c r="H265" s="10" t="n"/>
      <c r="I265" s="10">
        <f>IF(C265="Expense paid for family",G265,IF(C265="Repayment received",-H265,IF(C265="Adjustment",G265-H265,"")))</f>
        <v/>
      </c>
      <c r="J265" s="10">
        <f>IF(B265="","",SUMIFS($I$2:I265,$B$2:B265,B265))</f>
        <v/>
      </c>
      <c r="K265" s="9" t="n"/>
      <c r="L265" s="8" t="n"/>
      <c r="M265" s="9" t="n"/>
      <c r="N265" s="9" t="n"/>
    </row>
    <row r="266">
      <c r="A266" s="8" t="n"/>
      <c r="B266" s="9" t="n"/>
      <c r="C266" s="9" t="n"/>
      <c r="D266" s="9" t="n"/>
      <c r="E266" s="9" t="n"/>
      <c r="F266" s="9" t="n"/>
      <c r="G266" s="10" t="n"/>
      <c r="H266" s="10" t="n"/>
      <c r="I266" s="10">
        <f>IF(C266="Expense paid for family",G266,IF(C266="Repayment received",-H266,IF(C266="Adjustment",G266-H266,"")))</f>
        <v/>
      </c>
      <c r="J266" s="10">
        <f>IF(B266="","",SUMIFS($I$2:I266,$B$2:B266,B266))</f>
        <v/>
      </c>
      <c r="K266" s="9" t="n"/>
      <c r="L266" s="8" t="n"/>
      <c r="M266" s="9" t="n"/>
      <c r="N266" s="9" t="n"/>
    </row>
    <row r="267">
      <c r="A267" s="8" t="n"/>
      <c r="B267" s="9" t="n"/>
      <c r="C267" s="9" t="n"/>
      <c r="D267" s="9" t="n"/>
      <c r="E267" s="9" t="n"/>
      <c r="F267" s="9" t="n"/>
      <c r="G267" s="10" t="n"/>
      <c r="H267" s="10" t="n"/>
      <c r="I267" s="10">
        <f>IF(C267="Expense paid for family",G267,IF(C267="Repayment received",-H267,IF(C267="Adjustment",G267-H267,"")))</f>
        <v/>
      </c>
      <c r="J267" s="10">
        <f>IF(B267="","",SUMIFS($I$2:I267,$B$2:B267,B267))</f>
        <v/>
      </c>
      <c r="K267" s="9" t="n"/>
      <c r="L267" s="8" t="n"/>
      <c r="M267" s="9" t="n"/>
      <c r="N267" s="9" t="n"/>
    </row>
    <row r="268">
      <c r="A268" s="8" t="n"/>
      <c r="B268" s="9" t="n"/>
      <c r="C268" s="9" t="n"/>
      <c r="D268" s="9" t="n"/>
      <c r="E268" s="9" t="n"/>
      <c r="F268" s="9" t="n"/>
      <c r="G268" s="10" t="n"/>
      <c r="H268" s="10" t="n"/>
      <c r="I268" s="10">
        <f>IF(C268="Expense paid for family",G268,IF(C268="Repayment received",-H268,IF(C268="Adjustment",G268-H268,"")))</f>
        <v/>
      </c>
      <c r="J268" s="10">
        <f>IF(B268="","",SUMIFS($I$2:I268,$B$2:B268,B268))</f>
        <v/>
      </c>
      <c r="K268" s="9" t="n"/>
      <c r="L268" s="8" t="n"/>
      <c r="M268" s="9" t="n"/>
      <c r="N268" s="9" t="n"/>
    </row>
    <row r="269">
      <c r="A269" s="8" t="n"/>
      <c r="B269" s="9" t="n"/>
      <c r="C269" s="9" t="n"/>
      <c r="D269" s="9" t="n"/>
      <c r="E269" s="9" t="n"/>
      <c r="F269" s="9" t="n"/>
      <c r="G269" s="10" t="n"/>
      <c r="H269" s="10" t="n"/>
      <c r="I269" s="10">
        <f>IF(C269="Expense paid for family",G269,IF(C269="Repayment received",-H269,IF(C269="Adjustment",G269-H269,"")))</f>
        <v/>
      </c>
      <c r="J269" s="10">
        <f>IF(B269="","",SUMIFS($I$2:I269,$B$2:B269,B269))</f>
        <v/>
      </c>
      <c r="K269" s="9" t="n"/>
      <c r="L269" s="8" t="n"/>
      <c r="M269" s="9" t="n"/>
      <c r="N269" s="9" t="n"/>
    </row>
    <row r="270">
      <c r="A270" s="8" t="n"/>
      <c r="B270" s="9" t="n"/>
      <c r="C270" s="9" t="n"/>
      <c r="D270" s="9" t="n"/>
      <c r="E270" s="9" t="n"/>
      <c r="F270" s="9" t="n"/>
      <c r="G270" s="10" t="n"/>
      <c r="H270" s="10" t="n"/>
      <c r="I270" s="10">
        <f>IF(C270="Expense paid for family",G270,IF(C270="Repayment received",-H270,IF(C270="Adjustment",G270-H270,"")))</f>
        <v/>
      </c>
      <c r="J270" s="10">
        <f>IF(B270="","",SUMIFS($I$2:I270,$B$2:B270,B270))</f>
        <v/>
      </c>
      <c r="K270" s="9" t="n"/>
      <c r="L270" s="8" t="n"/>
      <c r="M270" s="9" t="n"/>
      <c r="N270" s="9" t="n"/>
    </row>
    <row r="271">
      <c r="A271" s="8" t="n"/>
      <c r="B271" s="9" t="n"/>
      <c r="C271" s="9" t="n"/>
      <c r="D271" s="9" t="n"/>
      <c r="E271" s="9" t="n"/>
      <c r="F271" s="9" t="n"/>
      <c r="G271" s="10" t="n"/>
      <c r="H271" s="10" t="n"/>
      <c r="I271" s="10">
        <f>IF(C271="Expense paid for family",G271,IF(C271="Repayment received",-H271,IF(C271="Adjustment",G271-H271,"")))</f>
        <v/>
      </c>
      <c r="J271" s="10">
        <f>IF(B271="","",SUMIFS($I$2:I271,$B$2:B271,B271))</f>
        <v/>
      </c>
      <c r="K271" s="9" t="n"/>
      <c r="L271" s="8" t="n"/>
      <c r="M271" s="9" t="n"/>
      <c r="N271" s="9" t="n"/>
    </row>
    <row r="272">
      <c r="A272" s="8" t="n"/>
      <c r="B272" s="9" t="n"/>
      <c r="C272" s="9" t="n"/>
      <c r="D272" s="9" t="n"/>
      <c r="E272" s="9" t="n"/>
      <c r="F272" s="9" t="n"/>
      <c r="G272" s="10" t="n"/>
      <c r="H272" s="10" t="n"/>
      <c r="I272" s="10">
        <f>IF(C272="Expense paid for family",G272,IF(C272="Repayment received",-H272,IF(C272="Adjustment",G272-H272,"")))</f>
        <v/>
      </c>
      <c r="J272" s="10">
        <f>IF(B272="","",SUMIFS($I$2:I272,$B$2:B272,B272))</f>
        <v/>
      </c>
      <c r="K272" s="9" t="n"/>
      <c r="L272" s="8" t="n"/>
      <c r="M272" s="9" t="n"/>
      <c r="N272" s="9" t="n"/>
    </row>
    <row r="273">
      <c r="A273" s="8" t="n"/>
      <c r="B273" s="9" t="n"/>
      <c r="C273" s="9" t="n"/>
      <c r="D273" s="9" t="n"/>
      <c r="E273" s="9" t="n"/>
      <c r="F273" s="9" t="n"/>
      <c r="G273" s="10" t="n"/>
      <c r="H273" s="10" t="n"/>
      <c r="I273" s="10">
        <f>IF(C273="Expense paid for family",G273,IF(C273="Repayment received",-H273,IF(C273="Adjustment",G273-H273,"")))</f>
        <v/>
      </c>
      <c r="J273" s="10">
        <f>IF(B273="","",SUMIFS($I$2:I273,$B$2:B273,B273))</f>
        <v/>
      </c>
      <c r="K273" s="9" t="n"/>
      <c r="L273" s="8" t="n"/>
      <c r="M273" s="9" t="n"/>
      <c r="N273" s="9" t="n"/>
    </row>
    <row r="274">
      <c r="A274" s="8" t="n"/>
      <c r="B274" s="9" t="n"/>
      <c r="C274" s="9" t="n"/>
      <c r="D274" s="9" t="n"/>
      <c r="E274" s="9" t="n"/>
      <c r="F274" s="9" t="n"/>
      <c r="G274" s="10" t="n"/>
      <c r="H274" s="10" t="n"/>
      <c r="I274" s="10">
        <f>IF(C274="Expense paid for family",G274,IF(C274="Repayment received",-H274,IF(C274="Adjustment",G274-H274,"")))</f>
        <v/>
      </c>
      <c r="J274" s="10">
        <f>IF(B274="","",SUMIFS($I$2:I274,$B$2:B274,B274))</f>
        <v/>
      </c>
      <c r="K274" s="9" t="n"/>
      <c r="L274" s="8" t="n"/>
      <c r="M274" s="9" t="n"/>
      <c r="N274" s="9" t="n"/>
    </row>
    <row r="275">
      <c r="A275" s="8" t="n"/>
      <c r="B275" s="9" t="n"/>
      <c r="C275" s="9" t="n"/>
      <c r="D275" s="9" t="n"/>
      <c r="E275" s="9" t="n"/>
      <c r="F275" s="9" t="n"/>
      <c r="G275" s="10" t="n"/>
      <c r="H275" s="10" t="n"/>
      <c r="I275" s="10">
        <f>IF(C275="Expense paid for family",G275,IF(C275="Repayment received",-H275,IF(C275="Adjustment",G275-H275,"")))</f>
        <v/>
      </c>
      <c r="J275" s="10">
        <f>IF(B275="","",SUMIFS($I$2:I275,$B$2:B275,B275))</f>
        <v/>
      </c>
      <c r="K275" s="9" t="n"/>
      <c r="L275" s="8" t="n"/>
      <c r="M275" s="9" t="n"/>
      <c r="N275" s="9" t="n"/>
    </row>
    <row r="276">
      <c r="A276" s="8" t="n"/>
      <c r="B276" s="9" t="n"/>
      <c r="C276" s="9" t="n"/>
      <c r="D276" s="9" t="n"/>
      <c r="E276" s="9" t="n"/>
      <c r="F276" s="9" t="n"/>
      <c r="G276" s="10" t="n"/>
      <c r="H276" s="10" t="n"/>
      <c r="I276" s="10">
        <f>IF(C276="Expense paid for family",G276,IF(C276="Repayment received",-H276,IF(C276="Adjustment",G276-H276,"")))</f>
        <v/>
      </c>
      <c r="J276" s="10">
        <f>IF(B276="","",SUMIFS($I$2:I276,$B$2:B276,B276))</f>
        <v/>
      </c>
      <c r="K276" s="9" t="n"/>
      <c r="L276" s="8" t="n"/>
      <c r="M276" s="9" t="n"/>
      <c r="N276" s="9" t="n"/>
    </row>
    <row r="277">
      <c r="A277" s="8" t="n"/>
      <c r="B277" s="9" t="n"/>
      <c r="C277" s="9" t="n"/>
      <c r="D277" s="9" t="n"/>
      <c r="E277" s="9" t="n"/>
      <c r="F277" s="9" t="n"/>
      <c r="G277" s="10" t="n"/>
      <c r="H277" s="10" t="n"/>
      <c r="I277" s="10">
        <f>IF(C277="Expense paid for family",G277,IF(C277="Repayment received",-H277,IF(C277="Adjustment",G277-H277,"")))</f>
        <v/>
      </c>
      <c r="J277" s="10">
        <f>IF(B277="","",SUMIFS($I$2:I277,$B$2:B277,B277))</f>
        <v/>
      </c>
      <c r="K277" s="9" t="n"/>
      <c r="L277" s="8" t="n"/>
      <c r="M277" s="9" t="n"/>
      <c r="N277" s="9" t="n"/>
    </row>
    <row r="278">
      <c r="A278" s="8" t="n"/>
      <c r="B278" s="9" t="n"/>
      <c r="C278" s="9" t="n"/>
      <c r="D278" s="9" t="n"/>
      <c r="E278" s="9" t="n"/>
      <c r="F278" s="9" t="n"/>
      <c r="G278" s="10" t="n"/>
      <c r="H278" s="10" t="n"/>
      <c r="I278" s="10">
        <f>IF(C278="Expense paid for family",G278,IF(C278="Repayment received",-H278,IF(C278="Adjustment",G278-H278,"")))</f>
        <v/>
      </c>
      <c r="J278" s="10">
        <f>IF(B278="","",SUMIFS($I$2:I278,$B$2:B278,B278))</f>
        <v/>
      </c>
      <c r="K278" s="9" t="n"/>
      <c r="L278" s="8" t="n"/>
      <c r="M278" s="9" t="n"/>
      <c r="N278" s="9" t="n"/>
    </row>
    <row r="279">
      <c r="A279" s="8" t="n"/>
      <c r="B279" s="9" t="n"/>
      <c r="C279" s="9" t="n"/>
      <c r="D279" s="9" t="n"/>
      <c r="E279" s="9" t="n"/>
      <c r="F279" s="9" t="n"/>
      <c r="G279" s="10" t="n"/>
      <c r="H279" s="10" t="n"/>
      <c r="I279" s="10">
        <f>IF(C279="Expense paid for family",G279,IF(C279="Repayment received",-H279,IF(C279="Adjustment",G279-H279,"")))</f>
        <v/>
      </c>
      <c r="J279" s="10">
        <f>IF(B279="","",SUMIFS($I$2:I279,$B$2:B279,B279))</f>
        <v/>
      </c>
      <c r="K279" s="9" t="n"/>
      <c r="L279" s="8" t="n"/>
      <c r="M279" s="9" t="n"/>
      <c r="N279" s="9" t="n"/>
    </row>
    <row r="280">
      <c r="A280" s="8" t="n"/>
      <c r="B280" s="9" t="n"/>
      <c r="C280" s="9" t="n"/>
      <c r="D280" s="9" t="n"/>
      <c r="E280" s="9" t="n"/>
      <c r="F280" s="9" t="n"/>
      <c r="G280" s="10" t="n"/>
      <c r="H280" s="10" t="n"/>
      <c r="I280" s="10">
        <f>IF(C280="Expense paid for family",G280,IF(C280="Repayment received",-H280,IF(C280="Adjustment",G280-H280,"")))</f>
        <v/>
      </c>
      <c r="J280" s="10">
        <f>IF(B280="","",SUMIFS($I$2:I280,$B$2:B280,B280))</f>
        <v/>
      </c>
      <c r="K280" s="9" t="n"/>
      <c r="L280" s="8" t="n"/>
      <c r="M280" s="9" t="n"/>
      <c r="N280" s="9" t="n"/>
    </row>
    <row r="281">
      <c r="A281" s="8" t="n"/>
      <c r="B281" s="9" t="n"/>
      <c r="C281" s="9" t="n"/>
      <c r="D281" s="9" t="n"/>
      <c r="E281" s="9" t="n"/>
      <c r="F281" s="9" t="n"/>
      <c r="G281" s="10" t="n"/>
      <c r="H281" s="10" t="n"/>
      <c r="I281" s="10">
        <f>IF(C281="Expense paid for family",G281,IF(C281="Repayment received",-H281,IF(C281="Adjustment",G281-H281,"")))</f>
        <v/>
      </c>
      <c r="J281" s="10">
        <f>IF(B281="","",SUMIFS($I$2:I281,$B$2:B281,B281))</f>
        <v/>
      </c>
      <c r="K281" s="9" t="n"/>
      <c r="L281" s="8" t="n"/>
      <c r="M281" s="9" t="n"/>
      <c r="N281" s="9" t="n"/>
    </row>
    <row r="282">
      <c r="A282" s="8" t="n"/>
      <c r="B282" s="9" t="n"/>
      <c r="C282" s="9" t="n"/>
      <c r="D282" s="9" t="n"/>
      <c r="E282" s="9" t="n"/>
      <c r="F282" s="9" t="n"/>
      <c r="G282" s="10" t="n"/>
      <c r="H282" s="10" t="n"/>
      <c r="I282" s="10">
        <f>IF(C282="Expense paid for family",G282,IF(C282="Repayment received",-H282,IF(C282="Adjustment",G282-H282,"")))</f>
        <v/>
      </c>
      <c r="J282" s="10">
        <f>IF(B282="","",SUMIFS($I$2:I282,$B$2:B282,B282))</f>
        <v/>
      </c>
      <c r="K282" s="9" t="n"/>
      <c r="L282" s="8" t="n"/>
      <c r="M282" s="9" t="n"/>
      <c r="N282" s="9" t="n"/>
    </row>
    <row r="283">
      <c r="A283" s="8" t="n"/>
      <c r="B283" s="9" t="n"/>
      <c r="C283" s="9" t="n"/>
      <c r="D283" s="9" t="n"/>
      <c r="E283" s="9" t="n"/>
      <c r="F283" s="9" t="n"/>
      <c r="G283" s="10" t="n"/>
      <c r="H283" s="10" t="n"/>
      <c r="I283" s="10">
        <f>IF(C283="Expense paid for family",G283,IF(C283="Repayment received",-H283,IF(C283="Adjustment",G283-H283,"")))</f>
        <v/>
      </c>
      <c r="J283" s="10">
        <f>IF(B283="","",SUMIFS($I$2:I283,$B$2:B283,B283))</f>
        <v/>
      </c>
      <c r="K283" s="9" t="n"/>
      <c r="L283" s="8" t="n"/>
      <c r="M283" s="9" t="n"/>
      <c r="N283" s="9" t="n"/>
    </row>
    <row r="284">
      <c r="A284" s="8" t="n"/>
      <c r="B284" s="9" t="n"/>
      <c r="C284" s="9" t="n"/>
      <c r="D284" s="9" t="n"/>
      <c r="E284" s="9" t="n"/>
      <c r="F284" s="9" t="n"/>
      <c r="G284" s="10" t="n"/>
      <c r="H284" s="10" t="n"/>
      <c r="I284" s="10">
        <f>IF(C284="Expense paid for family",G284,IF(C284="Repayment received",-H284,IF(C284="Adjustment",G284-H284,"")))</f>
        <v/>
      </c>
      <c r="J284" s="10">
        <f>IF(B284="","",SUMIFS($I$2:I284,$B$2:B284,B284))</f>
        <v/>
      </c>
      <c r="K284" s="9" t="n"/>
      <c r="L284" s="8" t="n"/>
      <c r="M284" s="9" t="n"/>
      <c r="N284" s="9" t="n"/>
    </row>
    <row r="285">
      <c r="A285" s="8" t="n"/>
      <c r="B285" s="9" t="n"/>
      <c r="C285" s="9" t="n"/>
      <c r="D285" s="9" t="n"/>
      <c r="E285" s="9" t="n"/>
      <c r="F285" s="9" t="n"/>
      <c r="G285" s="10" t="n"/>
      <c r="H285" s="10" t="n"/>
      <c r="I285" s="10">
        <f>IF(C285="Expense paid for family",G285,IF(C285="Repayment received",-H285,IF(C285="Adjustment",G285-H285,"")))</f>
        <v/>
      </c>
      <c r="J285" s="10">
        <f>IF(B285="","",SUMIFS($I$2:I285,$B$2:B285,B285))</f>
        <v/>
      </c>
      <c r="K285" s="9" t="n"/>
      <c r="L285" s="8" t="n"/>
      <c r="M285" s="9" t="n"/>
      <c r="N285" s="9" t="n"/>
    </row>
    <row r="286">
      <c r="A286" s="8" t="n"/>
      <c r="B286" s="9" t="n"/>
      <c r="C286" s="9" t="n"/>
      <c r="D286" s="9" t="n"/>
      <c r="E286" s="9" t="n"/>
      <c r="F286" s="9" t="n"/>
      <c r="G286" s="10" t="n"/>
      <c r="H286" s="10" t="n"/>
      <c r="I286" s="10">
        <f>IF(C286="Expense paid for family",G286,IF(C286="Repayment received",-H286,IF(C286="Adjustment",G286-H286,"")))</f>
        <v/>
      </c>
      <c r="J286" s="10">
        <f>IF(B286="","",SUMIFS($I$2:I286,$B$2:B286,B286))</f>
        <v/>
      </c>
      <c r="K286" s="9" t="n"/>
      <c r="L286" s="8" t="n"/>
      <c r="M286" s="9" t="n"/>
      <c r="N286" s="9" t="n"/>
    </row>
    <row r="287">
      <c r="A287" s="8" t="n"/>
      <c r="B287" s="9" t="n"/>
      <c r="C287" s="9" t="n"/>
      <c r="D287" s="9" t="n"/>
      <c r="E287" s="9" t="n"/>
      <c r="F287" s="9" t="n"/>
      <c r="G287" s="10" t="n"/>
      <c r="H287" s="10" t="n"/>
      <c r="I287" s="10">
        <f>IF(C287="Expense paid for family",G287,IF(C287="Repayment received",-H287,IF(C287="Adjustment",G287-H287,"")))</f>
        <v/>
      </c>
      <c r="J287" s="10">
        <f>IF(B287="","",SUMIFS($I$2:I287,$B$2:B287,B287))</f>
        <v/>
      </c>
      <c r="K287" s="9" t="n"/>
      <c r="L287" s="8" t="n"/>
      <c r="M287" s="9" t="n"/>
      <c r="N287" s="9" t="n"/>
    </row>
    <row r="288">
      <c r="A288" s="8" t="n"/>
      <c r="B288" s="9" t="n"/>
      <c r="C288" s="9" t="n"/>
      <c r="D288" s="9" t="n"/>
      <c r="E288" s="9" t="n"/>
      <c r="F288" s="9" t="n"/>
      <c r="G288" s="10" t="n"/>
      <c r="H288" s="10" t="n"/>
      <c r="I288" s="10">
        <f>IF(C288="Expense paid for family",G288,IF(C288="Repayment received",-H288,IF(C288="Adjustment",G288-H288,"")))</f>
        <v/>
      </c>
      <c r="J288" s="10">
        <f>IF(B288="","",SUMIFS($I$2:I288,$B$2:B288,B288))</f>
        <v/>
      </c>
      <c r="K288" s="9" t="n"/>
      <c r="L288" s="8" t="n"/>
      <c r="M288" s="9" t="n"/>
      <c r="N288" s="9" t="n"/>
    </row>
    <row r="289">
      <c r="A289" s="8" t="n"/>
      <c r="B289" s="9" t="n"/>
      <c r="C289" s="9" t="n"/>
      <c r="D289" s="9" t="n"/>
      <c r="E289" s="9" t="n"/>
      <c r="F289" s="9" t="n"/>
      <c r="G289" s="10" t="n"/>
      <c r="H289" s="10" t="n"/>
      <c r="I289" s="10">
        <f>IF(C289="Expense paid for family",G289,IF(C289="Repayment received",-H289,IF(C289="Adjustment",G289-H289,"")))</f>
        <v/>
      </c>
      <c r="J289" s="10">
        <f>IF(B289="","",SUMIFS($I$2:I289,$B$2:B289,B289))</f>
        <v/>
      </c>
      <c r="K289" s="9" t="n"/>
      <c r="L289" s="8" t="n"/>
      <c r="M289" s="9" t="n"/>
      <c r="N289" s="9" t="n"/>
    </row>
    <row r="290">
      <c r="A290" s="8" t="n"/>
      <c r="B290" s="9" t="n"/>
      <c r="C290" s="9" t="n"/>
      <c r="D290" s="9" t="n"/>
      <c r="E290" s="9" t="n"/>
      <c r="F290" s="9" t="n"/>
      <c r="G290" s="10" t="n"/>
      <c r="H290" s="10" t="n"/>
      <c r="I290" s="10">
        <f>IF(C290="Expense paid for family",G290,IF(C290="Repayment received",-H290,IF(C290="Adjustment",G290-H290,"")))</f>
        <v/>
      </c>
      <c r="J290" s="10">
        <f>IF(B290="","",SUMIFS($I$2:I290,$B$2:B290,B290))</f>
        <v/>
      </c>
      <c r="K290" s="9" t="n"/>
      <c r="L290" s="8" t="n"/>
      <c r="M290" s="9" t="n"/>
      <c r="N290" s="9" t="n"/>
    </row>
    <row r="291">
      <c r="A291" s="8" t="n"/>
      <c r="B291" s="9" t="n"/>
      <c r="C291" s="9" t="n"/>
      <c r="D291" s="9" t="n"/>
      <c r="E291" s="9" t="n"/>
      <c r="F291" s="9" t="n"/>
      <c r="G291" s="10" t="n"/>
      <c r="H291" s="10" t="n"/>
      <c r="I291" s="10">
        <f>IF(C291="Expense paid for family",G291,IF(C291="Repayment received",-H291,IF(C291="Adjustment",G291-H291,"")))</f>
        <v/>
      </c>
      <c r="J291" s="10">
        <f>IF(B291="","",SUMIFS($I$2:I291,$B$2:B291,B291))</f>
        <v/>
      </c>
      <c r="K291" s="9" t="n"/>
      <c r="L291" s="8" t="n"/>
      <c r="M291" s="9" t="n"/>
      <c r="N291" s="9" t="n"/>
    </row>
    <row r="292">
      <c r="A292" s="8" t="n"/>
      <c r="B292" s="9" t="n"/>
      <c r="C292" s="9" t="n"/>
      <c r="D292" s="9" t="n"/>
      <c r="E292" s="9" t="n"/>
      <c r="F292" s="9" t="n"/>
      <c r="G292" s="10" t="n"/>
      <c r="H292" s="10" t="n"/>
      <c r="I292" s="10">
        <f>IF(C292="Expense paid for family",G292,IF(C292="Repayment received",-H292,IF(C292="Adjustment",G292-H292,"")))</f>
        <v/>
      </c>
      <c r="J292" s="10">
        <f>IF(B292="","",SUMIFS($I$2:I292,$B$2:B292,B292))</f>
        <v/>
      </c>
      <c r="K292" s="9" t="n"/>
      <c r="L292" s="8" t="n"/>
      <c r="M292" s="9" t="n"/>
      <c r="N292" s="9" t="n"/>
    </row>
    <row r="293">
      <c r="A293" s="8" t="n"/>
      <c r="B293" s="9" t="n"/>
      <c r="C293" s="9" t="n"/>
      <c r="D293" s="9" t="n"/>
      <c r="E293" s="9" t="n"/>
      <c r="F293" s="9" t="n"/>
      <c r="G293" s="10" t="n"/>
      <c r="H293" s="10" t="n"/>
      <c r="I293" s="10">
        <f>IF(C293="Expense paid for family",G293,IF(C293="Repayment received",-H293,IF(C293="Adjustment",G293-H293,"")))</f>
        <v/>
      </c>
      <c r="J293" s="10">
        <f>IF(B293="","",SUMIFS($I$2:I293,$B$2:B293,B293))</f>
        <v/>
      </c>
      <c r="K293" s="9" t="n"/>
      <c r="L293" s="8" t="n"/>
      <c r="M293" s="9" t="n"/>
      <c r="N293" s="9" t="n"/>
    </row>
    <row r="294">
      <c r="A294" s="8" t="n"/>
      <c r="B294" s="9" t="n"/>
      <c r="C294" s="9" t="n"/>
      <c r="D294" s="9" t="n"/>
      <c r="E294" s="9" t="n"/>
      <c r="F294" s="9" t="n"/>
      <c r="G294" s="10" t="n"/>
      <c r="H294" s="10" t="n"/>
      <c r="I294" s="10">
        <f>IF(C294="Expense paid for family",G294,IF(C294="Repayment received",-H294,IF(C294="Adjustment",G294-H294,"")))</f>
        <v/>
      </c>
      <c r="J294" s="10">
        <f>IF(B294="","",SUMIFS($I$2:I294,$B$2:B294,B294))</f>
        <v/>
      </c>
      <c r="K294" s="9" t="n"/>
      <c r="L294" s="8" t="n"/>
      <c r="M294" s="9" t="n"/>
      <c r="N294" s="9" t="n"/>
    </row>
    <row r="295">
      <c r="A295" s="8" t="n"/>
      <c r="B295" s="9" t="n"/>
      <c r="C295" s="9" t="n"/>
      <c r="D295" s="9" t="n"/>
      <c r="E295" s="9" t="n"/>
      <c r="F295" s="9" t="n"/>
      <c r="G295" s="10" t="n"/>
      <c r="H295" s="10" t="n"/>
      <c r="I295" s="10">
        <f>IF(C295="Expense paid for family",G295,IF(C295="Repayment received",-H295,IF(C295="Adjustment",G295-H295,"")))</f>
        <v/>
      </c>
      <c r="J295" s="10">
        <f>IF(B295="","",SUMIFS($I$2:I295,$B$2:B295,B295))</f>
        <v/>
      </c>
      <c r="K295" s="9" t="n"/>
      <c r="L295" s="8" t="n"/>
      <c r="M295" s="9" t="n"/>
      <c r="N295" s="9" t="n"/>
    </row>
    <row r="296">
      <c r="A296" s="8" t="n"/>
      <c r="B296" s="9" t="n"/>
      <c r="C296" s="9" t="n"/>
      <c r="D296" s="9" t="n"/>
      <c r="E296" s="9" t="n"/>
      <c r="F296" s="9" t="n"/>
      <c r="G296" s="10" t="n"/>
      <c r="H296" s="10" t="n"/>
      <c r="I296" s="10">
        <f>IF(C296="Expense paid for family",G296,IF(C296="Repayment received",-H296,IF(C296="Adjustment",G296-H296,"")))</f>
        <v/>
      </c>
      <c r="J296" s="10">
        <f>IF(B296="","",SUMIFS($I$2:I296,$B$2:B296,B296))</f>
        <v/>
      </c>
      <c r="K296" s="9" t="n"/>
      <c r="L296" s="8" t="n"/>
      <c r="M296" s="9" t="n"/>
      <c r="N296" s="9" t="n"/>
    </row>
    <row r="297">
      <c r="A297" s="8" t="n"/>
      <c r="B297" s="9" t="n"/>
      <c r="C297" s="9" t="n"/>
      <c r="D297" s="9" t="n"/>
      <c r="E297" s="9" t="n"/>
      <c r="F297" s="9" t="n"/>
      <c r="G297" s="10" t="n"/>
      <c r="H297" s="10" t="n"/>
      <c r="I297" s="10">
        <f>IF(C297="Expense paid for family",G297,IF(C297="Repayment received",-H297,IF(C297="Adjustment",G297-H297,"")))</f>
        <v/>
      </c>
      <c r="J297" s="10">
        <f>IF(B297="","",SUMIFS($I$2:I297,$B$2:B297,B297))</f>
        <v/>
      </c>
      <c r="K297" s="9" t="n"/>
      <c r="L297" s="8" t="n"/>
      <c r="M297" s="9" t="n"/>
      <c r="N297" s="9" t="n"/>
    </row>
    <row r="298">
      <c r="A298" s="8" t="n"/>
      <c r="B298" s="9" t="n"/>
      <c r="C298" s="9" t="n"/>
      <c r="D298" s="9" t="n"/>
      <c r="E298" s="9" t="n"/>
      <c r="F298" s="9" t="n"/>
      <c r="G298" s="10" t="n"/>
      <c r="H298" s="10" t="n"/>
      <c r="I298" s="10">
        <f>IF(C298="Expense paid for family",G298,IF(C298="Repayment received",-H298,IF(C298="Adjustment",G298-H298,"")))</f>
        <v/>
      </c>
      <c r="J298" s="10">
        <f>IF(B298="","",SUMIFS($I$2:I298,$B$2:B298,B298))</f>
        <v/>
      </c>
      <c r="K298" s="9" t="n"/>
      <c r="L298" s="8" t="n"/>
      <c r="M298" s="9" t="n"/>
      <c r="N298" s="9" t="n"/>
    </row>
    <row r="299">
      <c r="A299" s="8" t="n"/>
      <c r="B299" s="9" t="n"/>
      <c r="C299" s="9" t="n"/>
      <c r="D299" s="9" t="n"/>
      <c r="E299" s="9" t="n"/>
      <c r="F299" s="9" t="n"/>
      <c r="G299" s="10" t="n"/>
      <c r="H299" s="10" t="n"/>
      <c r="I299" s="10">
        <f>IF(C299="Expense paid for family",G299,IF(C299="Repayment received",-H299,IF(C299="Adjustment",G299-H299,"")))</f>
        <v/>
      </c>
      <c r="J299" s="10">
        <f>IF(B299="","",SUMIFS($I$2:I299,$B$2:B299,B299))</f>
        <v/>
      </c>
      <c r="K299" s="9" t="n"/>
      <c r="L299" s="8" t="n"/>
      <c r="M299" s="9" t="n"/>
      <c r="N299" s="9" t="n"/>
    </row>
    <row r="300">
      <c r="A300" s="8" t="n"/>
      <c r="B300" s="9" t="n"/>
      <c r="C300" s="9" t="n"/>
      <c r="D300" s="9" t="n"/>
      <c r="E300" s="9" t="n"/>
      <c r="F300" s="9" t="n"/>
      <c r="G300" s="10" t="n"/>
      <c r="H300" s="10" t="n"/>
      <c r="I300" s="10">
        <f>IF(C300="Expense paid for family",G300,IF(C300="Repayment received",-H300,IF(C300="Adjustment",G300-H300,"")))</f>
        <v/>
      </c>
      <c r="J300" s="10">
        <f>IF(B300="","",SUMIFS($I$2:I300,$B$2:B300,B300))</f>
        <v/>
      </c>
      <c r="K300" s="9" t="n"/>
      <c r="L300" s="8" t="n"/>
      <c r="M300" s="9" t="n"/>
      <c r="N300" s="9" t="n"/>
    </row>
    <row r="301">
      <c r="A301" s="8" t="n"/>
      <c r="B301" s="9" t="n"/>
      <c r="C301" s="9" t="n"/>
      <c r="D301" s="9" t="n"/>
      <c r="E301" s="9" t="n"/>
      <c r="F301" s="9" t="n"/>
      <c r="G301" s="10" t="n"/>
      <c r="H301" s="10" t="n"/>
      <c r="I301" s="10">
        <f>IF(C301="Expense paid for family",G301,IF(C301="Repayment received",-H301,IF(C301="Adjustment",G301-H301,"")))</f>
        <v/>
      </c>
      <c r="J301" s="10">
        <f>IF(B301="","",SUMIFS($I$2:I301,$B$2:B301,B301))</f>
        <v/>
      </c>
      <c r="K301" s="9" t="n"/>
      <c r="L301" s="8" t="n"/>
      <c r="M301" s="9" t="n"/>
      <c r="N301" s="9" t="n"/>
    </row>
  </sheetData>
  <autoFilter ref="A1:N301"/>
  <conditionalFormatting sqref="J2:J301">
    <cfRule type="cellIs" priority="1" operator="greaterThan" dxfId="0">
      <formula>0</formula>
    </cfRule>
    <cfRule type="cellIs" priority="2" operator="equal" dxfId="1">
      <formula>0</formula>
    </cfRule>
    <cfRule type="cellIs" priority="3" operator="lessThan" dxfId="2">
      <formula>0</formula>
    </cfRule>
  </conditionalFormatting>
  <dataValidations count="4">
    <dataValidation sqref="C2:C301" showDropDown="0" showInputMessage="0" showErrorMessage="0" allowBlank="1" type="list">
      <formula1>=EntryTypes</formula1>
    </dataValidation>
    <dataValidation sqref="D2:D301" showDropDown="0" showInputMessage="0" showErrorMessage="0" allowBlank="1" type="list">
      <formula1>=Categories</formula1>
    </dataValidation>
    <dataValidation sqref="F2:F301" showDropDown="0" showInputMessage="0" showErrorMessage="0" allowBlank="1" type="list">
      <formula1>=PaidByOptions</formula1>
    </dataValidation>
    <dataValidation sqref="K2:K301" showDropDown="0" showInputMessage="0" showErrorMessage="0" allowBlank="1" type="list">
      <formula1>=StatusOptions</formula1>
    </dataValidation>
  </dataValidations>
  <pageMargins left="0.35" right="0.35" top="0.55" bottom="0.55" header="0.5" footer="0.5"/>
  <pageSetup fitToHeight="0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N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4" customWidth="1" min="3" max="3"/>
    <col width="23" customWidth="1" min="4" max="4"/>
    <col width="28" customWidth="1" min="5" max="5"/>
    <col width="16" customWidth="1" min="6" max="6"/>
    <col width="16" customWidth="1" min="7" max="7"/>
    <col width="18" customWidth="1" min="8" max="8"/>
    <col width="16" customWidth="1" min="9" max="9"/>
    <col width="16" customWidth="1" min="10" max="10"/>
    <col width="19" customWidth="1" min="11" max="11"/>
    <col width="17" customWidth="1" min="12" max="12"/>
    <col width="22" customWidth="1" min="13" max="13"/>
    <col width="34" customWidth="1" min="14" max="14"/>
  </cols>
  <sheetData>
    <row r="1" ht="30" customHeight="1">
      <c r="A1" s="7" t="inlineStr">
        <is>
          <t>Date</t>
        </is>
      </c>
      <c r="B1" s="7" t="inlineStr">
        <is>
          <t>Family member</t>
        </is>
      </c>
      <c r="C1" s="7" t="inlineStr">
        <is>
          <t>Entry type</t>
        </is>
      </c>
      <c r="D1" s="7" t="inlineStr">
        <is>
          <t>Category</t>
        </is>
      </c>
      <c r="E1" s="7" t="inlineStr">
        <is>
          <t>What it was for</t>
        </is>
      </c>
      <c r="F1" s="7" t="inlineStr">
        <is>
          <t>Paid by</t>
        </is>
      </c>
      <c r="G1" s="7" t="inlineStr">
        <is>
          <t>Expense amount</t>
        </is>
      </c>
      <c r="H1" s="7" t="inlineStr">
        <is>
          <t>Repayment amount</t>
        </is>
      </c>
      <c r="I1" s="7" t="inlineStr">
        <is>
          <t>Balance change</t>
        </is>
      </c>
      <c r="J1" s="7" t="inlineStr">
        <is>
          <t>Running balance</t>
        </is>
      </c>
      <c r="K1" s="7" t="inlineStr">
        <is>
          <t>Status</t>
        </is>
      </c>
      <c r="L1" s="7" t="inlineStr">
        <is>
          <t>Review / due date</t>
        </is>
      </c>
      <c r="M1" s="7" t="inlineStr">
        <is>
          <t>Receipt / reference</t>
        </is>
      </c>
      <c r="N1" s="7" t="inlineStr">
        <is>
          <t>Notes</t>
        </is>
      </c>
    </row>
    <row r="2">
      <c r="A2" s="8" t="n">
        <v>46143</v>
      </c>
      <c r="B2" s="9" t="inlineStr">
        <is>
          <t>Mom</t>
        </is>
      </c>
      <c r="C2" s="9" t="inlineStr">
        <is>
          <t>Expense paid for family</t>
        </is>
      </c>
      <c r="D2" s="9" t="inlineStr">
        <is>
          <t>Utilities</t>
        </is>
      </c>
      <c r="E2" s="9" t="inlineStr">
        <is>
          <t>Monthly internet bill</t>
        </is>
      </c>
      <c r="F2" s="9" t="inlineStr">
        <is>
          <t>Me</t>
        </is>
      </c>
      <c r="G2" s="10" t="n">
        <v>48</v>
      </c>
      <c r="H2" s="10" t="n"/>
      <c r="I2" s="10">
        <f>IF(C2="Expense paid for family",G2,IF(C2="Repayment received",-H2,IF(C2="Adjustment",G2-H2,"")))</f>
        <v/>
      </c>
      <c r="J2" s="10">
        <f>IF(B2="","",SUMIFS($I$2:I2,$B$2:B2,B2))</f>
        <v/>
      </c>
      <c r="K2" s="9" t="inlineStr">
        <is>
          <t>Needs reimbursement</t>
        </is>
      </c>
      <c r="L2" s="8" t="n">
        <v>46157</v>
      </c>
      <c r="M2" s="9" t="inlineStr">
        <is>
          <t>Internet May</t>
        </is>
      </c>
      <c r="N2" s="9" t="inlineStr">
        <is>
          <t>Recurs monthly</t>
        </is>
      </c>
    </row>
    <row r="3">
      <c r="A3" s="8" t="n">
        <v>46145</v>
      </c>
      <c r="B3" s="9" t="inlineStr">
        <is>
          <t>Dad</t>
        </is>
      </c>
      <c r="C3" s="9" t="inlineStr">
        <is>
          <t>Expense paid for family</t>
        </is>
      </c>
      <c r="D3" s="9" t="inlineStr">
        <is>
          <t>Pharmacy / care purchase</t>
        </is>
      </c>
      <c r="E3" s="9" t="inlineStr">
        <is>
          <t>Pharmacy pickup</t>
        </is>
      </c>
      <c r="F3" s="9" t="inlineStr">
        <is>
          <t>Me</t>
        </is>
      </c>
      <c r="G3" s="10" t="n">
        <v>23</v>
      </c>
      <c r="H3" s="10" t="n"/>
      <c r="I3" s="10">
        <f>IF(C3="Expense paid for family",G3,IF(C3="Repayment received",-H3,IF(C3="Adjustment",G3-H3,"")))</f>
        <v/>
      </c>
      <c r="J3" s="10">
        <f>IF(B3="","",SUMIFS($I$2:I3,$B$2:B3,B3))</f>
        <v/>
      </c>
      <c r="K3" s="9" t="inlineStr">
        <is>
          <t>Needs reimbursement</t>
        </is>
      </c>
      <c r="L3" s="8" t="n">
        <v>46157</v>
      </c>
      <c r="M3" s="9" t="inlineStr">
        <is>
          <t>Receipt 1042</t>
        </is>
      </c>
      <c r="N3" s="9" t="inlineStr">
        <is>
          <t>Keep details general</t>
        </is>
      </c>
    </row>
    <row r="4">
      <c r="A4" s="8" t="n">
        <v>46147</v>
      </c>
      <c r="B4" s="9" t="inlineStr">
        <is>
          <t>Mom</t>
        </is>
      </c>
      <c r="C4" s="9" t="inlineStr">
        <is>
          <t>Expense paid for family</t>
        </is>
      </c>
      <c r="D4" s="9" t="inlineStr">
        <is>
          <t>Online order</t>
        </is>
      </c>
      <c r="E4" s="9" t="inlineStr">
        <is>
          <t>Household supplies</t>
        </is>
      </c>
      <c r="F4" s="9" t="inlineStr">
        <is>
          <t>Me</t>
        </is>
      </c>
      <c r="G4" s="10" t="n">
        <v>37</v>
      </c>
      <c r="H4" s="10" t="n"/>
      <c r="I4" s="10">
        <f>IF(C4="Expense paid for family",G4,IF(C4="Repayment received",-H4,IF(C4="Adjustment",G4-H4,"")))</f>
        <v/>
      </c>
      <c r="J4" s="10">
        <f>IF(B4="","",SUMIFS($I$2:I4,$B$2:B4,B4))</f>
        <v/>
      </c>
      <c r="K4" s="9" t="inlineStr">
        <is>
          <t>Needs reimbursement</t>
        </is>
      </c>
      <c r="L4" s="8" t="n">
        <v>46157</v>
      </c>
      <c r="M4" s="9" t="inlineStr">
        <is>
          <t>Order May 5</t>
        </is>
      </c>
      <c r="N4" s="9" t="inlineStr">
        <is>
          <t>Ordered online</t>
        </is>
      </c>
    </row>
    <row r="5">
      <c r="A5" s="8" t="n">
        <v>46150</v>
      </c>
      <c r="B5" s="9" t="inlineStr">
        <is>
          <t>Mom</t>
        </is>
      </c>
      <c r="C5" s="9" t="inlineStr">
        <is>
          <t>Repayment received</t>
        </is>
      </c>
      <c r="D5" s="9" t="inlineStr">
        <is>
          <t>Repayment</t>
        </is>
      </c>
      <c r="E5" s="9" t="inlineStr">
        <is>
          <t>Partial repayment</t>
        </is>
      </c>
      <c r="F5" s="9" t="inlineStr">
        <is>
          <t>Mom</t>
        </is>
      </c>
      <c r="G5" s="10" t="n"/>
      <c r="H5" s="10" t="n">
        <v>40</v>
      </c>
      <c r="I5" s="10">
        <f>IF(C5="Expense paid for family",G5,IF(C5="Repayment received",-H5,IF(C5="Adjustment",G5-H5,"")))</f>
        <v/>
      </c>
      <c r="J5" s="10">
        <f>IF(B5="","",SUMIFS($I$2:I5,$B$2:B5,B5))</f>
        <v/>
      </c>
      <c r="K5" s="9" t="inlineStr">
        <is>
          <t>Partly repaid</t>
        </is>
      </c>
      <c r="L5" s="8" t="n"/>
      <c r="M5" s="9" t="inlineStr">
        <is>
          <t>Bank transfer</t>
        </is>
      </c>
      <c r="N5" s="9" t="inlineStr">
        <is>
          <t>Partial repayment</t>
        </is>
      </c>
    </row>
    <row r="6">
      <c r="A6" s="8" t="n">
        <v>46152</v>
      </c>
      <c r="B6" s="9" t="inlineStr">
        <is>
          <t>Family shared</t>
        </is>
      </c>
      <c r="C6" s="9" t="inlineStr">
        <is>
          <t>Expense paid for family</t>
        </is>
      </c>
      <c r="D6" s="9" t="inlineStr">
        <is>
          <t>Subscription</t>
        </is>
      </c>
      <c r="E6" s="9" t="inlineStr">
        <is>
          <t>Shared cloud storage</t>
        </is>
      </c>
      <c r="F6" s="9" t="inlineStr">
        <is>
          <t>Me</t>
        </is>
      </c>
      <c r="G6" s="10" t="n">
        <v>12</v>
      </c>
      <c r="H6" s="10" t="n"/>
      <c r="I6" s="10">
        <f>IF(C6="Expense paid for family",G6,IF(C6="Repayment received",-H6,IF(C6="Adjustment",G6-H6,"")))</f>
        <v/>
      </c>
      <c r="J6" s="10">
        <f>IF(B6="","",SUMIFS($I$2:I6,$B$2:B6,B6))</f>
        <v/>
      </c>
      <c r="K6" s="9" t="inlineStr">
        <is>
          <t>Needs reimbursement</t>
        </is>
      </c>
      <c r="L6" s="8" t="n">
        <v>46174</v>
      </c>
      <c r="M6" s="9" t="inlineStr">
        <is>
          <t>Monthly</t>
        </is>
      </c>
      <c r="N6" s="9" t="inlineStr">
        <is>
          <t>Repeats monthly</t>
        </is>
      </c>
    </row>
    <row r="7">
      <c r="A7" s="8" t="n">
        <v>46153</v>
      </c>
      <c r="B7" s="9" t="inlineStr">
        <is>
          <t>Sister</t>
        </is>
      </c>
      <c r="C7" s="9" t="inlineStr">
        <is>
          <t>Expense paid for family</t>
        </is>
      </c>
      <c r="D7" s="9" t="inlineStr">
        <is>
          <t>Groceries</t>
        </is>
      </c>
      <c r="E7" s="9" t="inlineStr">
        <is>
          <t>Groceries for family dinner</t>
        </is>
      </c>
      <c r="F7" s="9" t="inlineStr">
        <is>
          <t>Me</t>
        </is>
      </c>
      <c r="G7" s="10" t="n">
        <v>64</v>
      </c>
      <c r="H7" s="10" t="n"/>
      <c r="I7" s="10">
        <f>IF(C7="Expense paid for family",G7,IF(C7="Repayment received",-H7,IF(C7="Adjustment",G7-H7,"")))</f>
        <v/>
      </c>
      <c r="J7" s="10">
        <f>IF(B7="","",SUMIFS($I$2:I7,$B$2:B7,B7))</f>
        <v/>
      </c>
      <c r="K7" s="9" t="inlineStr">
        <is>
          <t>Review later</t>
        </is>
      </c>
      <c r="L7" s="8" t="n">
        <v>46162</v>
      </c>
      <c r="M7" s="9" t="inlineStr">
        <is>
          <t>Grocery receipt</t>
        </is>
      </c>
      <c r="N7" s="9" t="inlineStr">
        <is>
          <t>Split later</t>
        </is>
      </c>
    </row>
    <row r="8">
      <c r="A8" s="8" t="n">
        <v>46154</v>
      </c>
      <c r="B8" s="9" t="inlineStr">
        <is>
          <t>Sister</t>
        </is>
      </c>
      <c r="C8" s="9" t="inlineStr">
        <is>
          <t>Repayment received</t>
        </is>
      </c>
      <c r="D8" s="9" t="inlineStr">
        <is>
          <t>Repayment</t>
        </is>
      </c>
      <c r="E8" s="9" t="inlineStr">
        <is>
          <t>Repaid grocery share</t>
        </is>
      </c>
      <c r="F8" s="9" t="inlineStr">
        <is>
          <t>Sister</t>
        </is>
      </c>
      <c r="G8" s="10" t="n"/>
      <c r="H8" s="10" t="n">
        <v>32</v>
      </c>
      <c r="I8" s="10">
        <f>IF(C8="Expense paid for family",G8,IF(C8="Repayment received",-H8,IF(C8="Adjustment",G8-H8,"")))</f>
        <v/>
      </c>
      <c r="J8" s="10">
        <f>IF(B8="","",SUMIFS($I$2:I8,$B$2:B8,B8))</f>
        <v/>
      </c>
      <c r="K8" s="9" t="inlineStr">
        <is>
          <t>Partly repaid</t>
        </is>
      </c>
      <c r="L8" s="8" t="n"/>
      <c r="M8" s="9" t="inlineStr">
        <is>
          <t>Cash</t>
        </is>
      </c>
      <c r="N8" s="9" t="inlineStr">
        <is>
          <t>Half repaid</t>
        </is>
      </c>
    </row>
    <row r="9">
      <c r="A9" s="8" t="n">
        <v>46156</v>
      </c>
      <c r="B9" s="9" t="inlineStr">
        <is>
          <t>Dad</t>
        </is>
      </c>
      <c r="C9" s="9" t="inlineStr">
        <is>
          <t>Repayment received</t>
        </is>
      </c>
      <c r="D9" s="9" t="inlineStr">
        <is>
          <t>Repayment</t>
        </is>
      </c>
      <c r="E9" s="9" t="inlineStr">
        <is>
          <t>Full repayment</t>
        </is>
      </c>
      <c r="F9" s="9" t="inlineStr">
        <is>
          <t>Dad</t>
        </is>
      </c>
      <c r="G9" s="10" t="n"/>
      <c r="H9" s="10" t="n">
        <v>23</v>
      </c>
      <c r="I9" s="10">
        <f>IF(C9="Expense paid for family",G9,IF(C9="Repayment received",-H9,IF(C9="Adjustment",G9-H9,"")))</f>
        <v/>
      </c>
      <c r="J9" s="10">
        <f>IF(B9="","",SUMIFS($I$2:I9,$B$2:B9,B9))</f>
        <v/>
      </c>
      <c r="K9" s="9" t="inlineStr">
        <is>
          <t>Repaid</t>
        </is>
      </c>
      <c r="L9" s="8" t="n"/>
      <c r="M9" s="9" t="inlineStr">
        <is>
          <t>Bank transfer</t>
        </is>
      </c>
      <c r="N9" s="9" t="inlineStr">
        <is>
          <t>Dad fully repaid</t>
        </is>
      </c>
    </row>
    <row r="10">
      <c r="A10" s="8" t="n">
        <v>46157</v>
      </c>
      <c r="B10" s="9" t="inlineStr">
        <is>
          <t>Mom</t>
        </is>
      </c>
      <c r="C10" s="9" t="inlineStr">
        <is>
          <t>Expense paid for family</t>
        </is>
      </c>
      <c r="D10" s="9" t="inlineStr">
        <is>
          <t>Subscription</t>
        </is>
      </c>
      <c r="E10" s="9" t="inlineStr">
        <is>
          <t>Streaming subscription</t>
        </is>
      </c>
      <c r="F10" s="9" t="inlineStr">
        <is>
          <t>Me</t>
        </is>
      </c>
      <c r="G10" s="10" t="n">
        <v>15</v>
      </c>
      <c r="H10" s="10" t="n"/>
      <c r="I10" s="10">
        <f>IF(C10="Expense paid for family",G10,IF(C10="Repayment received",-H10,IF(C10="Adjustment",G10-H10,"")))</f>
        <v/>
      </c>
      <c r="J10" s="10">
        <f>IF(B10="","",SUMIFS($I$2:I10,$B$2:B10,B10))</f>
        <v/>
      </c>
      <c r="K10" s="9" t="inlineStr">
        <is>
          <t>Needs reimbursement</t>
        </is>
      </c>
      <c r="L10" s="8" t="n">
        <v>46174</v>
      </c>
      <c r="M10" s="9" t="inlineStr">
        <is>
          <t>Subscription</t>
        </is>
      </c>
      <c r="N10" s="9" t="inlineStr">
        <is>
          <t>Monthly subscription</t>
        </is>
      </c>
    </row>
    <row r="11">
      <c r="A11" s="8" t="n">
        <v>46158</v>
      </c>
      <c r="B11" s="9" t="inlineStr">
        <is>
          <t>Mom</t>
        </is>
      </c>
      <c r="C11" s="9" t="inlineStr">
        <is>
          <t>Adjustment</t>
        </is>
      </c>
      <c r="D11" s="9" t="inlineStr">
        <is>
          <t>Other</t>
        </is>
      </c>
      <c r="E11" s="9" t="inlineStr">
        <is>
          <t>Removed duplicate entry</t>
        </is>
      </c>
      <c r="F11" s="9" t="inlineStr">
        <is>
          <t>Me</t>
        </is>
      </c>
      <c r="G11" s="10" t="n">
        <v>0</v>
      </c>
      <c r="H11" s="10" t="n">
        <v>15</v>
      </c>
      <c r="I11" s="10">
        <f>IF(C11="Expense paid for family",G11,IF(C11="Repayment received",-H11,IF(C11="Adjustment",G11-H11,"")))</f>
        <v/>
      </c>
      <c r="J11" s="10">
        <f>IF(B11="","",SUMIFS($I$2:I11,$B$2:B11,B11))</f>
        <v/>
      </c>
      <c r="K11" s="9" t="inlineStr">
        <is>
          <t>Review later</t>
        </is>
      </c>
      <c r="L11" s="8" t="n"/>
      <c r="M11" s="9" t="inlineStr">
        <is>
          <t>Correction</t>
        </is>
      </c>
      <c r="N11" s="9" t="inlineStr">
        <is>
          <t>Corrected duplicate subscription</t>
        </is>
      </c>
    </row>
    <row r="12">
      <c r="A12" s="8" t="n">
        <v>46160</v>
      </c>
      <c r="B12" s="9" t="inlineStr">
        <is>
          <t>Family shared</t>
        </is>
      </c>
      <c r="C12" s="9" t="inlineStr">
        <is>
          <t>Repayment received</t>
        </is>
      </c>
      <c r="D12" s="9" t="inlineStr">
        <is>
          <t>Repayment</t>
        </is>
      </c>
      <c r="E12" s="9" t="inlineStr">
        <is>
          <t>Shared subscription repayment</t>
        </is>
      </c>
      <c r="F12" s="9" t="inlineStr">
        <is>
          <t>Family member</t>
        </is>
      </c>
      <c r="G12" s="10" t="n"/>
      <c r="H12" s="10" t="n">
        <v>12</v>
      </c>
      <c r="I12" s="10">
        <f>IF(C12="Expense paid for family",G12,IF(C12="Repayment received",-H12,IF(C12="Adjustment",G12-H12,"")))</f>
        <v/>
      </c>
      <c r="J12" s="10">
        <f>IF(B12="","",SUMIFS($I$2:I12,$B$2:B12,B12))</f>
        <v/>
      </c>
      <c r="K12" s="9" t="inlineStr">
        <is>
          <t>Repaid</t>
        </is>
      </c>
      <c r="L12" s="8" t="n"/>
      <c r="M12" s="9" t="inlineStr">
        <is>
          <t>Bank transfer</t>
        </is>
      </c>
      <c r="N12" s="9" t="inlineStr">
        <is>
          <t>Shared subscription settled</t>
        </is>
      </c>
    </row>
  </sheetData>
  <autoFilter ref="A1:N12"/>
  <conditionalFormatting sqref="J2:J12">
    <cfRule type="cellIs" priority="1" operator="greaterThan" dxfId="0">
      <formula>0</formula>
    </cfRule>
    <cfRule type="cellIs" priority="2" operator="equal" dxfId="1">
      <formula>0</formula>
    </cfRule>
    <cfRule type="cellIs" priority="3" operator="lessThan" dxfId="2">
      <formula>0</formula>
    </cfRule>
  </conditionalFormatting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3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34" customWidth="1" min="5" max="5"/>
  </cols>
  <sheetData>
    <row r="1">
      <c r="A1" s="7" t="inlineStr">
        <is>
          <t>Family member</t>
        </is>
      </c>
      <c r="B1" s="7" t="inlineStr">
        <is>
          <t>Total expenses</t>
        </is>
      </c>
      <c r="C1" s="7" t="inlineStr">
        <is>
          <t>Total repayments</t>
        </is>
      </c>
      <c r="D1" s="7" t="inlineStr">
        <is>
          <t>Current balance</t>
        </is>
      </c>
      <c r="E1" s="7" t="inlineStr">
        <is>
          <t>Last review note</t>
        </is>
      </c>
    </row>
    <row r="2">
      <c r="A2" t="inlineStr">
        <is>
          <t>Mom</t>
        </is>
      </c>
      <c r="B2" s="11">
        <f>IF($A2="","",SUMIFS(Tracker!$G:$G,Tracker!$B:$B,$A2))</f>
        <v/>
      </c>
      <c r="C2" s="11">
        <f>IF($A2="","",SUMIFS(Tracker!$H:$H,Tracker!$B:$B,$A2))</f>
        <v/>
      </c>
      <c r="D2" s="11">
        <f>IF($A2="","",B2-C2)</f>
        <v/>
      </c>
    </row>
    <row r="3">
      <c r="A3" t="inlineStr">
        <is>
          <t>Dad</t>
        </is>
      </c>
      <c r="B3" s="11">
        <f>IF($A3="","",SUMIFS(Tracker!$G:$G,Tracker!$B:$B,$A3))</f>
        <v/>
      </c>
      <c r="C3" s="11">
        <f>IF($A3="","",SUMIFS(Tracker!$H:$H,Tracker!$B:$B,$A3))</f>
        <v/>
      </c>
      <c r="D3" s="11">
        <f>IF($A3="","",B3-C3)</f>
        <v/>
      </c>
    </row>
    <row r="4">
      <c r="A4" t="inlineStr">
        <is>
          <t>Sister</t>
        </is>
      </c>
      <c r="B4" s="11">
        <f>IF($A4="","",SUMIFS(Tracker!$G:$G,Tracker!$B:$B,$A4))</f>
        <v/>
      </c>
      <c r="C4" s="11">
        <f>IF($A4="","",SUMIFS(Tracker!$H:$H,Tracker!$B:$B,$A4))</f>
        <v/>
      </c>
      <c r="D4" s="11">
        <f>IF($A4="","",B4-C4)</f>
        <v/>
      </c>
    </row>
    <row r="5">
      <c r="A5" t="inlineStr">
        <is>
          <t>Brother</t>
        </is>
      </c>
      <c r="B5" s="11">
        <f>IF($A5="","",SUMIFS(Tracker!$G:$G,Tracker!$B:$B,$A5))</f>
        <v/>
      </c>
      <c r="C5" s="11">
        <f>IF($A5="","",SUMIFS(Tracker!$H:$H,Tracker!$B:$B,$A5))</f>
        <v/>
      </c>
      <c r="D5" s="11">
        <f>IF($A5="","",B5-C5)</f>
        <v/>
      </c>
    </row>
    <row r="6">
      <c r="A6" t="inlineStr">
        <is>
          <t>Family shared</t>
        </is>
      </c>
      <c r="B6" s="11">
        <f>IF($A6="","",SUMIFS(Tracker!$G:$G,Tracker!$B:$B,$A6))</f>
        <v/>
      </c>
      <c r="C6" s="11">
        <f>IF($A6="","",SUMIFS(Tracker!$H:$H,Tracker!$B:$B,$A6))</f>
        <v/>
      </c>
      <c r="D6" s="11">
        <f>IF($A6="","",B6-C6)</f>
        <v/>
      </c>
    </row>
    <row r="7">
      <c r="A7" t="inlineStr">
        <is>
          <t>Other</t>
        </is>
      </c>
      <c r="B7" s="11">
        <f>IF($A7="","",SUMIFS(Tracker!$G:$G,Tracker!$B:$B,$A7))</f>
        <v/>
      </c>
      <c r="C7" s="11">
        <f>IF($A7="","",SUMIFS(Tracker!$H:$H,Tracker!$B:$B,$A7))</f>
        <v/>
      </c>
      <c r="D7" s="11">
        <f>IF($A7="","",B7-C7)</f>
        <v/>
      </c>
    </row>
    <row r="8">
      <c r="B8" s="11">
        <f>IF($A8="","",SUMIFS(Tracker!$G:$G,Tracker!$B:$B,$A8))</f>
        <v/>
      </c>
      <c r="C8" s="11">
        <f>IF($A8="","",SUMIFS(Tracker!$H:$H,Tracker!$B:$B,$A8))</f>
        <v/>
      </c>
      <c r="D8" s="11">
        <f>IF($A8="","",B8-C8)</f>
        <v/>
      </c>
    </row>
    <row r="9">
      <c r="B9" s="11">
        <f>IF($A9="","",SUMIFS(Tracker!$G:$G,Tracker!$B:$B,$A9))</f>
        <v/>
      </c>
      <c r="C9" s="11">
        <f>IF($A9="","",SUMIFS(Tracker!$H:$H,Tracker!$B:$B,$A9))</f>
        <v/>
      </c>
      <c r="D9" s="11">
        <f>IF($A9="","",B9-C9)</f>
        <v/>
      </c>
    </row>
    <row r="10">
      <c r="B10" s="11">
        <f>IF($A10="","",SUMIFS(Tracker!$G:$G,Tracker!$B:$B,$A10))</f>
        <v/>
      </c>
      <c r="C10" s="11">
        <f>IF($A10="","",SUMIFS(Tracker!$H:$H,Tracker!$B:$B,$A10))</f>
        <v/>
      </c>
      <c r="D10" s="11">
        <f>IF($A10="","",B10-C10)</f>
        <v/>
      </c>
    </row>
    <row r="11">
      <c r="B11" s="11">
        <f>IF($A11="","",SUMIFS(Tracker!$G:$G,Tracker!$B:$B,$A11))</f>
        <v/>
      </c>
      <c r="C11" s="11">
        <f>IF($A11="","",SUMIFS(Tracker!$H:$H,Tracker!$B:$B,$A11))</f>
        <v/>
      </c>
      <c r="D11" s="11">
        <f>IF($A11="","",B11-C11)</f>
        <v/>
      </c>
    </row>
    <row r="12">
      <c r="B12" s="11">
        <f>IF($A12="","",SUMIFS(Tracker!$G:$G,Tracker!$B:$B,$A12))</f>
        <v/>
      </c>
      <c r="C12" s="11">
        <f>IF($A12="","",SUMIFS(Tracker!$H:$H,Tracker!$B:$B,$A12))</f>
        <v/>
      </c>
      <c r="D12" s="11">
        <f>IF($A12="","",B12-C12)</f>
        <v/>
      </c>
    </row>
    <row r="13">
      <c r="B13" s="11">
        <f>IF($A13="","",SUMIFS(Tracker!$G:$G,Tracker!$B:$B,$A13))</f>
        <v/>
      </c>
      <c r="C13" s="11">
        <f>IF($A13="","",SUMIFS(Tracker!$H:$H,Tracker!$B:$B,$A13))</f>
        <v/>
      </c>
      <c r="D13" s="11">
        <f>IF($A13="","",B13-C13)</f>
        <v/>
      </c>
    </row>
    <row r="14">
      <c r="B14" s="11">
        <f>IF($A14="","",SUMIFS(Tracker!$G:$G,Tracker!$B:$B,$A14))</f>
        <v/>
      </c>
      <c r="C14" s="11">
        <f>IF($A14="","",SUMIFS(Tracker!$H:$H,Tracker!$B:$B,$A14))</f>
        <v/>
      </c>
      <c r="D14" s="11">
        <f>IF($A14="","",B14-C14)</f>
        <v/>
      </c>
    </row>
    <row r="15">
      <c r="B15" s="11">
        <f>IF($A15="","",SUMIFS(Tracker!$G:$G,Tracker!$B:$B,$A15))</f>
        <v/>
      </c>
      <c r="C15" s="11">
        <f>IF($A15="","",SUMIFS(Tracker!$H:$H,Tracker!$B:$B,$A15))</f>
        <v/>
      </c>
      <c r="D15" s="11">
        <f>IF($A15="","",B15-C15)</f>
        <v/>
      </c>
    </row>
    <row r="16">
      <c r="B16" s="11">
        <f>IF($A16="","",SUMIFS(Tracker!$G:$G,Tracker!$B:$B,$A16))</f>
        <v/>
      </c>
      <c r="C16" s="11">
        <f>IF($A16="","",SUMIFS(Tracker!$H:$H,Tracker!$B:$B,$A16))</f>
        <v/>
      </c>
      <c r="D16" s="11">
        <f>IF($A16="","",B16-C16)</f>
        <v/>
      </c>
    </row>
    <row r="17">
      <c r="B17" s="11">
        <f>IF($A17="","",SUMIFS(Tracker!$G:$G,Tracker!$B:$B,$A17))</f>
        <v/>
      </c>
      <c r="C17" s="11">
        <f>IF($A17="","",SUMIFS(Tracker!$H:$H,Tracker!$B:$B,$A17))</f>
        <v/>
      </c>
      <c r="D17" s="11">
        <f>IF($A17="","",B17-C17)</f>
        <v/>
      </c>
    </row>
    <row r="18">
      <c r="B18" s="11">
        <f>IF($A18="","",SUMIFS(Tracker!$G:$G,Tracker!$B:$B,$A18))</f>
        <v/>
      </c>
      <c r="C18" s="11">
        <f>IF($A18="","",SUMIFS(Tracker!$H:$H,Tracker!$B:$B,$A18))</f>
        <v/>
      </c>
      <c r="D18" s="11">
        <f>IF($A18="","",B18-C18)</f>
        <v/>
      </c>
    </row>
    <row r="19">
      <c r="B19" s="11">
        <f>IF($A19="","",SUMIFS(Tracker!$G:$G,Tracker!$B:$B,$A19))</f>
        <v/>
      </c>
      <c r="C19" s="11">
        <f>IF($A19="","",SUMIFS(Tracker!$H:$H,Tracker!$B:$B,$A19))</f>
        <v/>
      </c>
      <c r="D19" s="11">
        <f>IF($A19="","",B19-C19)</f>
        <v/>
      </c>
    </row>
    <row r="20">
      <c r="B20" s="11">
        <f>IF($A20="","",SUMIFS(Tracker!$G:$G,Tracker!$B:$B,$A20))</f>
        <v/>
      </c>
      <c r="C20" s="11">
        <f>IF($A20="","",SUMIFS(Tracker!$H:$H,Tracker!$B:$B,$A20))</f>
        <v/>
      </c>
      <c r="D20" s="11">
        <f>IF($A20="","",B20-C20)</f>
        <v/>
      </c>
    </row>
    <row r="21">
      <c r="B21" s="11">
        <f>IF($A21="","",SUMIFS(Tracker!$G:$G,Tracker!$B:$B,$A21))</f>
        <v/>
      </c>
      <c r="C21" s="11">
        <f>IF($A21="","",SUMIFS(Tracker!$H:$H,Tracker!$B:$B,$A21))</f>
        <v/>
      </c>
      <c r="D21" s="11">
        <f>IF($A21="","",B21-C21)</f>
        <v/>
      </c>
    </row>
    <row r="22">
      <c r="B22" s="11">
        <f>IF($A22="","",SUMIFS(Tracker!$G:$G,Tracker!$B:$B,$A22))</f>
        <v/>
      </c>
      <c r="C22" s="11">
        <f>IF($A22="","",SUMIFS(Tracker!$H:$H,Tracker!$B:$B,$A22))</f>
        <v/>
      </c>
      <c r="D22" s="11">
        <f>IF($A22="","",B22-C22)</f>
        <v/>
      </c>
    </row>
    <row r="23">
      <c r="B23" s="11">
        <f>IF($A23="","",SUMIFS(Tracker!$G:$G,Tracker!$B:$B,$A23))</f>
        <v/>
      </c>
      <c r="C23" s="11">
        <f>IF($A23="","",SUMIFS(Tracker!$H:$H,Tracker!$B:$B,$A23))</f>
        <v/>
      </c>
      <c r="D23" s="11">
        <f>IF($A23="","",B23-C23)</f>
        <v/>
      </c>
    </row>
    <row r="24">
      <c r="B24" s="11">
        <f>IF($A24="","",SUMIFS(Tracker!$G:$G,Tracker!$B:$B,$A24))</f>
        <v/>
      </c>
      <c r="C24" s="11">
        <f>IF($A24="","",SUMIFS(Tracker!$H:$H,Tracker!$B:$B,$A24))</f>
        <v/>
      </c>
      <c r="D24" s="11">
        <f>IF($A24="","",B24-C24)</f>
        <v/>
      </c>
    </row>
    <row r="25">
      <c r="B25" s="11">
        <f>IF($A25="","",SUMIFS(Tracker!$G:$G,Tracker!$B:$B,$A25))</f>
        <v/>
      </c>
      <c r="C25" s="11">
        <f>IF($A25="","",SUMIFS(Tracker!$H:$H,Tracker!$B:$B,$A25))</f>
        <v/>
      </c>
      <c r="D25" s="11">
        <f>IF($A25="","",B25-C25)</f>
        <v/>
      </c>
    </row>
    <row r="26">
      <c r="B26" s="11">
        <f>IF($A26="","",SUMIFS(Tracker!$G:$G,Tracker!$B:$B,$A26))</f>
        <v/>
      </c>
      <c r="C26" s="11">
        <f>IF($A26="","",SUMIFS(Tracker!$H:$H,Tracker!$B:$B,$A26))</f>
        <v/>
      </c>
      <c r="D26" s="11">
        <f>IF($A26="","",B26-C26)</f>
        <v/>
      </c>
    </row>
    <row r="27">
      <c r="B27" s="11">
        <f>IF($A27="","",SUMIFS(Tracker!$G:$G,Tracker!$B:$B,$A27))</f>
        <v/>
      </c>
      <c r="C27" s="11">
        <f>IF($A27="","",SUMIFS(Tracker!$H:$H,Tracker!$B:$B,$A27))</f>
        <v/>
      </c>
      <c r="D27" s="11">
        <f>IF($A27="","",B27-C27)</f>
        <v/>
      </c>
    </row>
    <row r="28">
      <c r="B28" s="11">
        <f>IF($A28="","",SUMIFS(Tracker!$G:$G,Tracker!$B:$B,$A28))</f>
        <v/>
      </c>
      <c r="C28" s="11">
        <f>IF($A28="","",SUMIFS(Tracker!$H:$H,Tracker!$B:$B,$A28))</f>
        <v/>
      </c>
      <c r="D28" s="11">
        <f>IF($A28="","",B28-C28)</f>
        <v/>
      </c>
    </row>
    <row r="29">
      <c r="B29" s="11">
        <f>IF($A29="","",SUMIFS(Tracker!$G:$G,Tracker!$B:$B,$A29))</f>
        <v/>
      </c>
      <c r="C29" s="11">
        <f>IF($A29="","",SUMIFS(Tracker!$H:$H,Tracker!$B:$B,$A29))</f>
        <v/>
      </c>
      <c r="D29" s="11">
        <f>IF($A29="","",B29-C29)</f>
        <v/>
      </c>
    </row>
    <row r="30">
      <c r="B30" s="11">
        <f>IF($A30="","",SUMIFS(Tracker!$G:$G,Tracker!$B:$B,$A30))</f>
        <v/>
      </c>
      <c r="C30" s="11">
        <f>IF($A30="","",SUMIFS(Tracker!$H:$H,Tracker!$B:$B,$A30))</f>
        <v/>
      </c>
      <c r="D30" s="11">
        <f>IF($A30="","",B30-C30)</f>
        <v/>
      </c>
    </row>
    <row r="31">
      <c r="B31" s="11">
        <f>IF($A31="","",SUMIFS(Tracker!$G:$G,Tracker!$B:$B,$A31))</f>
        <v/>
      </c>
      <c r="C31" s="11">
        <f>IF($A31="","",SUMIFS(Tracker!$H:$H,Tracker!$B:$B,$A31))</f>
        <v/>
      </c>
      <c r="D31" s="11">
        <f>IF($A31="","",B31-C31)</f>
        <v/>
      </c>
    </row>
    <row r="33">
      <c r="A33" s="12" t="inlineStr">
        <is>
          <t>Total open balance</t>
        </is>
      </c>
      <c r="D33" s="13">
        <f>SUM(D2:D31)</f>
        <v/>
      </c>
    </row>
    <row r="35">
      <c r="A35" s="14" t="inlineStr">
        <is>
          <t>Edit the family member names in column A to match your situation.</t>
        </is>
      </c>
    </row>
  </sheetData>
  <autoFilter ref="A1:E31"/>
  <mergeCells count="1">
    <mergeCell ref="A35:E35"/>
  </mergeCells>
  <conditionalFormatting sqref="D2:D31">
    <cfRule type="cellIs" priority="1" operator="greaterThan" dxfId="0">
      <formula>0</formula>
    </cfRule>
  </conditionalFormatting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5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6" customWidth="1" min="4" max="4"/>
    <col width="24" customWidth="1" min="5" max="5"/>
    <col width="34" customWidth="1" min="6" max="6"/>
  </cols>
  <sheetData>
    <row r="1" ht="32" customHeight="1">
      <c r="A1" s="15" t="inlineStr">
        <is>
          <t>Monthly Family Reimbursement Review</t>
        </is>
      </c>
    </row>
    <row r="3">
      <c r="A3" s="6" t="inlineStr">
        <is>
          <t>Review period</t>
        </is>
      </c>
      <c r="B3" s="16" t="n"/>
      <c r="C3" s="6" t="inlineStr">
        <is>
          <t>Review date</t>
        </is>
      </c>
      <c r="D3" s="16" t="n"/>
      <c r="E3" s="6" t="inlineStr">
        <is>
          <t>Prepared by</t>
        </is>
      </c>
      <c r="F3" s="16" t="n"/>
    </row>
    <row r="5">
      <c r="A5" s="17" t="inlineStr">
        <is>
          <t>Current balances to review</t>
        </is>
      </c>
    </row>
    <row r="6">
      <c r="A6" s="7" t="inlineStr">
        <is>
          <t>Family member</t>
        </is>
      </c>
      <c r="B6" s="7" t="inlineStr">
        <is>
          <t>Current balance</t>
        </is>
      </c>
      <c r="C6" s="7" t="inlineStr">
        <is>
          <t>Review status</t>
        </is>
      </c>
      <c r="D6" s="7" t="inlineStr">
        <is>
          <t>Follow-up date</t>
        </is>
      </c>
      <c r="E6" s="7" t="inlineStr">
        <is>
          <t>Summary message</t>
        </is>
      </c>
      <c r="F6" s="7" t="inlineStr">
        <is>
          <t>Notes</t>
        </is>
      </c>
    </row>
    <row r="7">
      <c r="A7" s="9">
        <f>IF(Summary!A2="","",Summary!A2)</f>
        <v/>
      </c>
      <c r="B7" s="10">
        <f>IF(A7="","",Summary!D2)</f>
        <v/>
      </c>
      <c r="C7" s="9" t="n"/>
      <c r="D7" s="8" t="n"/>
      <c r="E7" s="9" t="n"/>
      <c r="F7" s="9" t="n"/>
    </row>
    <row r="8">
      <c r="A8" s="9">
        <f>IF(Summary!A3="","",Summary!A3)</f>
        <v/>
      </c>
      <c r="B8" s="10">
        <f>IF(A8="","",Summary!D3)</f>
        <v/>
      </c>
      <c r="C8" s="9" t="n"/>
      <c r="D8" s="8" t="n"/>
      <c r="E8" s="9" t="n"/>
      <c r="F8" s="9" t="n"/>
    </row>
    <row r="9">
      <c r="A9" s="9">
        <f>IF(Summary!A4="","",Summary!A4)</f>
        <v/>
      </c>
      <c r="B9" s="10">
        <f>IF(A9="","",Summary!D4)</f>
        <v/>
      </c>
      <c r="C9" s="9" t="n"/>
      <c r="D9" s="8" t="n"/>
      <c r="E9" s="9" t="n"/>
      <c r="F9" s="9" t="n"/>
    </row>
    <row r="10">
      <c r="A10" s="9">
        <f>IF(Summary!A5="","",Summary!A5)</f>
        <v/>
      </c>
      <c r="B10" s="10">
        <f>IF(A10="","",Summary!D5)</f>
        <v/>
      </c>
      <c r="C10" s="9" t="n"/>
      <c r="D10" s="8" t="n"/>
      <c r="E10" s="9" t="n"/>
      <c r="F10" s="9" t="n"/>
    </row>
    <row r="11">
      <c r="A11" s="9">
        <f>IF(Summary!A6="","",Summary!A6)</f>
        <v/>
      </c>
      <c r="B11" s="10">
        <f>IF(A11="","",Summary!D6)</f>
        <v/>
      </c>
      <c r="C11" s="9" t="n"/>
      <c r="D11" s="8" t="n"/>
      <c r="E11" s="9" t="n"/>
      <c r="F11" s="9" t="n"/>
    </row>
    <row r="12">
      <c r="A12" s="9">
        <f>IF(Summary!A7="","",Summary!A7)</f>
        <v/>
      </c>
      <c r="B12" s="10">
        <f>IF(A12="","",Summary!D7)</f>
        <v/>
      </c>
      <c r="C12" s="9" t="n"/>
      <c r="D12" s="8" t="n"/>
      <c r="E12" s="9" t="n"/>
      <c r="F12" s="9" t="n"/>
    </row>
    <row r="13">
      <c r="A13" s="9">
        <f>IF(Summary!A8="","",Summary!A8)</f>
        <v/>
      </c>
      <c r="B13" s="10">
        <f>IF(A13="","",Summary!D8)</f>
        <v/>
      </c>
      <c r="C13" s="9" t="n"/>
      <c r="D13" s="8" t="n"/>
      <c r="E13" s="9" t="n"/>
      <c r="F13" s="9" t="n"/>
    </row>
    <row r="14">
      <c r="A14" s="9">
        <f>IF(Summary!A9="","",Summary!A9)</f>
        <v/>
      </c>
      <c r="B14" s="10">
        <f>IF(A14="","",Summary!D9)</f>
        <v/>
      </c>
      <c r="C14" s="9" t="n"/>
      <c r="D14" s="8" t="n"/>
      <c r="E14" s="9" t="n"/>
      <c r="F14" s="9" t="n"/>
    </row>
    <row r="15">
      <c r="A15" s="9">
        <f>IF(Summary!A10="","",Summary!A10)</f>
        <v/>
      </c>
      <c r="B15" s="10">
        <f>IF(A15="","",Summary!D10)</f>
        <v/>
      </c>
      <c r="C15" s="9" t="n"/>
      <c r="D15" s="8" t="n"/>
      <c r="E15" s="9" t="n"/>
      <c r="F15" s="9" t="n"/>
    </row>
    <row r="16">
      <c r="A16" s="9">
        <f>IF(Summary!A11="","",Summary!A11)</f>
        <v/>
      </c>
      <c r="B16" s="10">
        <f>IF(A16="","",Summary!D11)</f>
        <v/>
      </c>
      <c r="C16" s="9" t="n"/>
      <c r="D16" s="8" t="n"/>
      <c r="E16" s="9" t="n"/>
      <c r="F16" s="9" t="n"/>
    </row>
    <row r="17">
      <c r="A17" s="9">
        <f>IF(Summary!A12="","",Summary!A12)</f>
        <v/>
      </c>
      <c r="B17" s="10">
        <f>IF(A17="","",Summary!D12)</f>
        <v/>
      </c>
      <c r="C17" s="9" t="n"/>
      <c r="D17" s="8" t="n"/>
      <c r="E17" s="9" t="n"/>
      <c r="F17" s="9" t="n"/>
    </row>
    <row r="18">
      <c r="A18" s="9">
        <f>IF(Summary!A13="","",Summary!A13)</f>
        <v/>
      </c>
      <c r="B18" s="10">
        <f>IF(A18="","",Summary!D13)</f>
        <v/>
      </c>
      <c r="C18" s="9" t="n"/>
      <c r="D18" s="8" t="n"/>
      <c r="E18" s="9" t="n"/>
      <c r="F18" s="9" t="n"/>
    </row>
    <row r="19">
      <c r="A19" s="9">
        <f>IF(Summary!A14="","",Summary!A14)</f>
        <v/>
      </c>
      <c r="B19" s="10">
        <f>IF(A19="","",Summary!D14)</f>
        <v/>
      </c>
      <c r="C19" s="9" t="n"/>
      <c r="D19" s="8" t="n"/>
      <c r="E19" s="9" t="n"/>
      <c r="F19" s="9" t="n"/>
    </row>
    <row r="20">
      <c r="A20" s="9">
        <f>IF(Summary!A15="","",Summary!A15)</f>
        <v/>
      </c>
      <c r="B20" s="10">
        <f>IF(A20="","",Summary!D15)</f>
        <v/>
      </c>
      <c r="C20" s="9" t="n"/>
      <c r="D20" s="8" t="n"/>
      <c r="E20" s="9" t="n"/>
      <c r="F20" s="9" t="n"/>
    </row>
    <row r="21">
      <c r="A21" s="9">
        <f>IF(Summary!A16="","",Summary!A16)</f>
        <v/>
      </c>
      <c r="B21" s="10">
        <f>IF(A21="","",Summary!D16)</f>
        <v/>
      </c>
      <c r="C21" s="9" t="n"/>
      <c r="D21" s="8" t="n"/>
      <c r="E21" s="9" t="n"/>
      <c r="F21" s="9" t="n"/>
    </row>
    <row r="22">
      <c r="A22" s="9">
        <f>IF(Summary!A17="","",Summary!A17)</f>
        <v/>
      </c>
      <c r="B22" s="10">
        <f>IF(A22="","",Summary!D17)</f>
        <v/>
      </c>
      <c r="C22" s="9" t="n"/>
      <c r="D22" s="8" t="n"/>
      <c r="E22" s="9" t="n"/>
      <c r="F22" s="9" t="n"/>
    </row>
    <row r="23">
      <c r="A23" s="9">
        <f>IF(Summary!A18="","",Summary!A18)</f>
        <v/>
      </c>
      <c r="B23" s="10">
        <f>IF(A23="","",Summary!D18)</f>
        <v/>
      </c>
      <c r="C23" s="9" t="n"/>
      <c r="D23" s="8" t="n"/>
      <c r="E23" s="9" t="n"/>
      <c r="F23" s="9" t="n"/>
    </row>
    <row r="24">
      <c r="A24" s="9">
        <f>IF(Summary!A19="","",Summary!A19)</f>
        <v/>
      </c>
      <c r="B24" s="10">
        <f>IF(A24="","",Summary!D19)</f>
        <v/>
      </c>
      <c r="C24" s="9" t="n"/>
      <c r="D24" s="8" t="n"/>
      <c r="E24" s="9" t="n"/>
      <c r="F24" s="9" t="n"/>
    </row>
    <row r="25">
      <c r="A25" s="9">
        <f>IF(Summary!A20="","",Summary!A20)</f>
        <v/>
      </c>
      <c r="B25" s="10">
        <f>IF(A25="","",Summary!D20)</f>
        <v/>
      </c>
      <c r="C25" s="9" t="n"/>
      <c r="D25" s="8" t="n"/>
      <c r="E25" s="9" t="n"/>
      <c r="F25" s="9" t="n"/>
    </row>
    <row r="26">
      <c r="A26" s="9">
        <f>IF(Summary!A21="","",Summary!A21)</f>
        <v/>
      </c>
      <c r="B26" s="10">
        <f>IF(A26="","",Summary!D21)</f>
        <v/>
      </c>
      <c r="C26" s="9" t="n"/>
      <c r="D26" s="8" t="n"/>
      <c r="E26" s="9" t="n"/>
      <c r="F26" s="9" t="n"/>
    </row>
    <row r="27">
      <c r="A27" s="9">
        <f>IF(Summary!A22="","",Summary!A22)</f>
        <v/>
      </c>
      <c r="B27" s="10">
        <f>IF(A27="","",Summary!D22)</f>
        <v/>
      </c>
      <c r="C27" s="9" t="n"/>
      <c r="D27" s="8" t="n"/>
      <c r="E27" s="9" t="n"/>
      <c r="F27" s="9" t="n"/>
    </row>
    <row r="28">
      <c r="A28" s="9">
        <f>IF(Summary!A23="","",Summary!A23)</f>
        <v/>
      </c>
      <c r="B28" s="10">
        <f>IF(A28="","",Summary!D23)</f>
        <v/>
      </c>
      <c r="C28" s="9" t="n"/>
      <c r="D28" s="8" t="n"/>
      <c r="E28" s="9" t="n"/>
      <c r="F28" s="9" t="n"/>
    </row>
    <row r="29">
      <c r="A29" s="9">
        <f>IF(Summary!A24="","",Summary!A24)</f>
        <v/>
      </c>
      <c r="B29" s="10">
        <f>IF(A29="","",Summary!D24)</f>
        <v/>
      </c>
      <c r="C29" s="9" t="n"/>
      <c r="D29" s="8" t="n"/>
      <c r="E29" s="9" t="n"/>
      <c r="F29" s="9" t="n"/>
    </row>
    <row r="30">
      <c r="A30" s="9">
        <f>IF(Summary!A25="","",Summary!A25)</f>
        <v/>
      </c>
      <c r="B30" s="10">
        <f>IF(A30="","",Summary!D25)</f>
        <v/>
      </c>
      <c r="C30" s="9" t="n"/>
      <c r="D30" s="8" t="n"/>
      <c r="E30" s="9" t="n"/>
      <c r="F30" s="9" t="n"/>
    </row>
    <row r="31">
      <c r="A31" s="9">
        <f>IF(Summary!A26="","",Summary!A26)</f>
        <v/>
      </c>
      <c r="B31" s="10">
        <f>IF(A31="","",Summary!D26)</f>
        <v/>
      </c>
      <c r="C31" s="9" t="n"/>
      <c r="D31" s="8" t="n"/>
      <c r="E31" s="9" t="n"/>
      <c r="F31" s="9" t="n"/>
    </row>
    <row r="32">
      <c r="A32" s="9">
        <f>IF(Summary!A27="","",Summary!A27)</f>
        <v/>
      </c>
      <c r="B32" s="10">
        <f>IF(A32="","",Summary!D27)</f>
        <v/>
      </c>
      <c r="C32" s="9" t="n"/>
      <c r="D32" s="8" t="n"/>
      <c r="E32" s="9" t="n"/>
      <c r="F32" s="9" t="n"/>
    </row>
    <row r="33">
      <c r="A33" s="9">
        <f>IF(Summary!A28="","",Summary!A28)</f>
        <v/>
      </c>
      <c r="B33" s="10">
        <f>IF(A33="","",Summary!D28)</f>
        <v/>
      </c>
      <c r="C33" s="9" t="n"/>
      <c r="D33" s="8" t="n"/>
      <c r="E33" s="9" t="n"/>
      <c r="F33" s="9" t="n"/>
    </row>
    <row r="34">
      <c r="A34" s="9">
        <f>IF(Summary!A29="","",Summary!A29)</f>
        <v/>
      </c>
      <c r="B34" s="10">
        <f>IF(A34="","",Summary!D29)</f>
        <v/>
      </c>
      <c r="C34" s="9" t="n"/>
      <c r="D34" s="8" t="n"/>
      <c r="E34" s="9" t="n"/>
      <c r="F34" s="9" t="n"/>
    </row>
    <row r="35">
      <c r="A35" s="9">
        <f>IF(Summary!A30="","",Summary!A30)</f>
        <v/>
      </c>
      <c r="B35" s="10">
        <f>IF(A35="","",Summary!D30)</f>
        <v/>
      </c>
      <c r="C35" s="9" t="n"/>
      <c r="D35" s="8" t="n"/>
      <c r="E35" s="9" t="n"/>
      <c r="F35" s="9" t="n"/>
    </row>
    <row r="36">
      <c r="A36" s="9">
        <f>IF(Summary!A31="","",Summary!A31)</f>
        <v/>
      </c>
      <c r="B36" s="10">
        <f>IF(A36="","",Summary!D31)</f>
        <v/>
      </c>
      <c r="C36" s="9" t="n"/>
      <c r="D36" s="8" t="n"/>
      <c r="E36" s="9" t="n"/>
      <c r="F36" s="9" t="n"/>
    </row>
    <row r="39">
      <c r="A39" s="17" t="inlineStr">
        <is>
          <t>Monthly review checklist</t>
        </is>
      </c>
    </row>
    <row r="40">
      <c r="A40" s="7" t="inlineStr">
        <is>
          <t>Checklist item</t>
        </is>
      </c>
      <c r="B40" s="7" t="inlineStr">
        <is>
          <t>Status</t>
        </is>
      </c>
      <c r="C40" s="7" t="inlineStr">
        <is>
          <t>Notes</t>
        </is>
      </c>
      <c r="D40" s="7" t="n"/>
      <c r="E40" s="7" t="n"/>
      <c r="F40" s="7" t="n"/>
    </row>
    <row r="41">
      <c r="A41" s="18" t="inlineStr">
        <is>
          <t>Recurring bills added</t>
        </is>
      </c>
      <c r="B41" s="19" t="n"/>
      <c r="C41" s="19" t="n"/>
      <c r="D41" s="19" t="n"/>
      <c r="E41" s="19" t="n"/>
      <c r="F41" s="19" t="n"/>
    </row>
    <row r="42">
      <c r="A42" s="18" t="inlineStr">
        <is>
          <t>Partial repayments recorded</t>
        </is>
      </c>
      <c r="B42" s="19" t="n"/>
      <c r="C42" s="19" t="n"/>
      <c r="D42" s="19" t="n"/>
      <c r="E42" s="19" t="n"/>
      <c r="F42" s="19" t="n"/>
    </row>
    <row r="43">
      <c r="A43" s="18" t="inlineStr">
        <is>
          <t>Current balances checked</t>
        </is>
      </c>
      <c r="B43" s="19" t="n"/>
      <c r="C43" s="19" t="n"/>
      <c r="D43" s="19" t="n"/>
      <c r="E43" s="19" t="n"/>
      <c r="F43" s="19" t="n"/>
    </row>
    <row r="44">
      <c r="A44" s="18" t="inlineStr">
        <is>
          <t>Old items reviewed</t>
        </is>
      </c>
      <c r="B44" s="19" t="n"/>
      <c r="C44" s="19" t="n"/>
      <c r="D44" s="19" t="n"/>
      <c r="E44" s="19" t="n"/>
      <c r="F44" s="19" t="n"/>
    </row>
    <row r="45">
      <c r="A45" s="18" t="inlineStr">
        <is>
          <t>One clear summary prepared if needed</t>
        </is>
      </c>
      <c r="B45" s="19" t="n"/>
      <c r="C45" s="19" t="n"/>
      <c r="D45" s="19" t="n"/>
      <c r="E45" s="19" t="n"/>
      <c r="F45" s="19" t="n"/>
    </row>
    <row r="46">
      <c r="A46" s="18" t="inlineStr">
        <is>
          <t>Next review date chosen</t>
        </is>
      </c>
      <c r="B46" s="19" t="n"/>
      <c r="C46" s="19" t="n"/>
      <c r="D46" s="19" t="n"/>
      <c r="E46" s="19" t="n"/>
      <c r="F46" s="19" t="n"/>
    </row>
    <row r="49">
      <c r="A49" s="20" t="inlineStr">
        <is>
          <t>One calm summary</t>
        </is>
      </c>
    </row>
    <row r="50">
      <c r="A50" s="5" t="inlineStr">
        <is>
          <t>Use this space to draft one short family reimbursement summary from the current balance instead of rebuilding the story from memory.</t>
        </is>
      </c>
    </row>
    <row r="52">
      <c r="A52" s="6" t="inlineStr">
        <is>
          <t>Draft summary:</t>
        </is>
      </c>
      <c r="B52" s="21" t="n"/>
      <c r="C52" s="22" t="n"/>
      <c r="D52" s="22" t="n"/>
      <c r="E52" s="22" t="n"/>
      <c r="F52" s="22" t="n"/>
    </row>
    <row r="53">
      <c r="B53" s="22" t="n"/>
      <c r="C53" s="22" t="n"/>
      <c r="D53" s="22" t="n"/>
      <c r="E53" s="22" t="n"/>
      <c r="F53" s="22" t="n"/>
    </row>
    <row r="54">
      <c r="B54" s="22" t="n"/>
      <c r="C54" s="22" t="n"/>
      <c r="D54" s="22" t="n"/>
      <c r="E54" s="22" t="n"/>
      <c r="F54" s="22" t="n"/>
    </row>
    <row r="55">
      <c r="B55" s="22" t="n"/>
      <c r="C55" s="22" t="n"/>
      <c r="D55" s="22" t="n"/>
      <c r="E55" s="22" t="n"/>
      <c r="F55" s="22" t="n"/>
    </row>
  </sheetData>
  <autoFilter ref="A6:F36"/>
  <mergeCells count="12">
    <mergeCell ref="C40:F40"/>
    <mergeCell ref="C45:F45"/>
    <mergeCell ref="A1:F1"/>
    <mergeCell ref="A5:F5"/>
    <mergeCell ref="C43:F43"/>
    <mergeCell ref="C46:F46"/>
    <mergeCell ref="A50:F50"/>
    <mergeCell ref="C41:F41"/>
    <mergeCell ref="C42:F42"/>
    <mergeCell ref="A39:F39"/>
    <mergeCell ref="B52:F55"/>
    <mergeCell ref="C44:F44"/>
  </mergeCells>
  <conditionalFormatting sqref="B7:B36">
    <cfRule type="cellIs" priority="1" operator="greaterThan" dxfId="0">
      <formula>0</formula>
    </cfRule>
  </conditionalFormatting>
  <dataValidations count="2">
    <dataValidation sqref="C7:C36" showDropDown="0" showInputMessage="0" showErrorMessage="0" allowBlank="1" type="list">
      <formula1>=ReviewStatusOptions</formula1>
    </dataValidation>
    <dataValidation sqref="B41:B46" showDropDown="0" showInputMessage="0" showErrorMessage="0" allowBlank="1" type="list">
      <formula1>=ReviewStatusOptions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</cols>
  <sheetData>
    <row r="1">
      <c r="A1" s="7" t="inlineStr">
        <is>
          <t>Entry types</t>
        </is>
      </c>
      <c r="B1" s="7" t="inlineStr">
        <is>
          <t>Categories</t>
        </is>
      </c>
      <c r="C1" s="7" t="inlineStr">
        <is>
          <t>Status options</t>
        </is>
      </c>
      <c r="D1" s="7" t="inlineStr">
        <is>
          <t>Paid by options</t>
        </is>
      </c>
      <c r="E1" s="7" t="inlineStr">
        <is>
          <t>Review status options</t>
        </is>
      </c>
    </row>
    <row r="2">
      <c r="A2" t="inlineStr">
        <is>
          <t>Expense paid for family</t>
        </is>
      </c>
      <c r="B2" t="inlineStr">
        <is>
          <t>Utilities</t>
        </is>
      </c>
      <c r="C2" t="inlineStr">
        <is>
          <t>Needs reimbursement</t>
        </is>
      </c>
      <c r="D2" t="inlineStr">
        <is>
          <t>Me</t>
        </is>
      </c>
      <c r="E2" t="inlineStr">
        <is>
          <t>Done</t>
        </is>
      </c>
    </row>
    <row r="3">
      <c r="A3" t="inlineStr">
        <is>
          <t>Repayment received</t>
        </is>
      </c>
      <c r="B3" t="inlineStr">
        <is>
          <t>Subscription</t>
        </is>
      </c>
      <c r="C3" t="inlineStr">
        <is>
          <t>Partly repaid</t>
        </is>
      </c>
      <c r="D3" t="inlineStr">
        <is>
          <t>Family member</t>
        </is>
      </c>
      <c r="E3" t="inlineStr">
        <is>
          <t>Needs follow-up</t>
        </is>
      </c>
    </row>
    <row r="4">
      <c r="A4" t="inlineStr">
        <is>
          <t>Adjustment</t>
        </is>
      </c>
      <c r="B4" t="inlineStr">
        <is>
          <t>Groceries</t>
        </is>
      </c>
      <c r="C4" t="inlineStr">
        <is>
          <t>Repaid</t>
        </is>
      </c>
      <c r="D4" t="inlineStr">
        <is>
          <t>Sibling</t>
        </is>
      </c>
      <c r="E4" t="inlineStr">
        <is>
          <t>Review later</t>
        </is>
      </c>
    </row>
    <row r="5">
      <c r="B5" t="inlineStr">
        <is>
          <t>Pharmacy / care purchase</t>
        </is>
      </c>
      <c r="C5" t="inlineStr">
        <is>
          <t>Review later</t>
        </is>
      </c>
      <c r="D5" t="inlineStr">
        <is>
          <t>Partner</t>
        </is>
      </c>
    </row>
    <row r="6">
      <c r="B6" t="inlineStr">
        <is>
          <t>Online order</t>
        </is>
      </c>
      <c r="C6" t="inlineStr">
        <is>
          <t>Not reimbursable</t>
        </is>
      </c>
      <c r="D6" t="inlineStr">
        <is>
          <t>Other</t>
        </is>
      </c>
    </row>
    <row r="7">
      <c r="B7" t="inlineStr">
        <is>
          <t>Household item</t>
        </is>
      </c>
    </row>
    <row r="8">
      <c r="B8" t="inlineStr">
        <is>
          <t>Travel</t>
        </is>
      </c>
    </row>
    <row r="9">
      <c r="B9" t="inlineStr">
        <is>
          <t>Meal</t>
        </is>
      </c>
    </row>
    <row r="10">
      <c r="B10" t="inlineStr">
        <is>
          <t>Caregiving support</t>
        </is>
      </c>
    </row>
    <row r="11">
      <c r="B11" t="inlineStr">
        <is>
          <t>School / children</t>
        </is>
      </c>
    </row>
    <row r="12">
      <c r="B12" t="inlineStr">
        <is>
          <t>Repayment</t>
        </is>
      </c>
    </row>
    <row r="13">
      <c r="B13" t="inlineStr">
        <is>
          <t>Other</t>
        </is>
      </c>
    </row>
    <row r="16">
      <c r="A16" s="14" t="inlineStr">
        <is>
          <t>You can edit these lists if your family uses different categories.</t>
        </is>
      </c>
    </row>
  </sheetData>
  <mergeCells count="1">
    <mergeCell ref="A16:E16"/>
  </mergeCell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2026-05-18T03:24:26Z</dcterms:created>
  <dcterms:modified xmlns:dcterms="http://purl.org/dc/terms/" xmlns:xsi="http://www.w3.org/2001/XMLSchema-instance" xsi:type="dcterms:W3CDTF">2026-05-18T03:24:26Z</dcterms:modified>
</cp:coreProperties>
</file>